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1.09.25" sheetId="5" r:id="rId1"/>
    <sheet name="Лист1" sheetId="1" r:id="rId2"/>
    <sheet name="Лист2" sheetId="2" r:id="rId3"/>
    <sheet name="Лист3" sheetId="3" r:id="rId4"/>
  </sheets>
  <definedNames>
    <definedName name="_xlnm.Print_Area" localSheetId="0">'01.09.25'!$A$1:$AA$56</definedName>
  </definedNames>
  <calcPr calcId="145621"/>
</workbook>
</file>

<file path=xl/calcChain.xml><?xml version="1.0" encoding="utf-8"?>
<calcChain xmlns="http://schemas.openxmlformats.org/spreadsheetml/2006/main">
  <c r="H47" i="5" l="1"/>
  <c r="H46" i="5"/>
  <c r="Y17" i="5"/>
  <c r="Y48" i="5" l="1"/>
  <c r="Y49" i="5" s="1"/>
  <c r="Y50" i="5" s="1"/>
  <c r="X48" i="5"/>
  <c r="X49" i="5" s="1"/>
  <c r="X50" i="5" s="1"/>
  <c r="W48" i="5"/>
  <c r="W49" i="5" s="1"/>
  <c r="W50" i="5" s="1"/>
  <c r="V48" i="5"/>
  <c r="V49" i="5" s="1"/>
  <c r="V50" i="5" s="1"/>
  <c r="U48" i="5"/>
  <c r="U49" i="5" s="1"/>
  <c r="U50" i="5" s="1"/>
  <c r="T48" i="5"/>
  <c r="T49" i="5" s="1"/>
  <c r="T50" i="5" s="1"/>
  <c r="S48" i="5"/>
  <c r="S49" i="5" s="1"/>
  <c r="S50" i="5" s="1"/>
  <c r="R48" i="5"/>
  <c r="R49" i="5" s="1"/>
  <c r="R50" i="5" s="1"/>
  <c r="Q48" i="5"/>
  <c r="Q49" i="5" s="1"/>
  <c r="Q50" i="5" s="1"/>
  <c r="P48" i="5"/>
  <c r="P49" i="5" s="1"/>
  <c r="P50" i="5" s="1"/>
  <c r="O48" i="5"/>
  <c r="O49" i="5" s="1"/>
  <c r="O50" i="5" s="1"/>
  <c r="N48" i="5"/>
  <c r="N49" i="5" s="1"/>
  <c r="N50" i="5" s="1"/>
  <c r="M48" i="5"/>
  <c r="M49" i="5" s="1"/>
  <c r="M50" i="5" s="1"/>
  <c r="L48" i="5"/>
  <c r="L49" i="5" s="1"/>
  <c r="L50" i="5" s="1"/>
  <c r="K48" i="5"/>
  <c r="K49" i="5" s="1"/>
  <c r="K50" i="5" s="1"/>
  <c r="J48" i="5"/>
  <c r="J49" i="5" s="1"/>
  <c r="J50" i="5" s="1"/>
  <c r="I48" i="5"/>
  <c r="I49" i="5" s="1"/>
  <c r="I50" i="5" s="1"/>
  <c r="F48" i="5"/>
  <c r="F49" i="5" s="1"/>
  <c r="F50" i="5" s="1"/>
  <c r="H42" i="5"/>
  <c r="Z42" i="5" s="1"/>
  <c r="H32" i="5"/>
  <c r="Z32" i="5"/>
  <c r="Z47" i="5"/>
  <c r="Z46" i="5"/>
  <c r="H44" i="5"/>
  <c r="Z44" i="5" s="1"/>
  <c r="H39" i="5"/>
  <c r="Z39" i="5" s="1"/>
  <c r="H38" i="5"/>
  <c r="Z38" i="5" s="1"/>
  <c r="Z35" i="5"/>
  <c r="H29" i="5"/>
  <c r="Z29" i="5" s="1"/>
  <c r="H28" i="5"/>
  <c r="Z28" i="5" s="1"/>
  <c r="Z27" i="5"/>
  <c r="H25" i="5"/>
  <c r="Z25" i="5" s="1"/>
  <c r="H24" i="5"/>
  <c r="Z24" i="5" s="1"/>
  <c r="H22" i="5"/>
  <c r="Z22" i="5" s="1"/>
  <c r="Z19" i="5"/>
  <c r="Z18" i="5"/>
  <c r="H17" i="5"/>
  <c r="I17" i="5" s="1"/>
  <c r="J17" i="5" s="1"/>
  <c r="K17" i="5" s="1"/>
  <c r="L17" i="5" s="1"/>
  <c r="M17" i="5" s="1"/>
  <c r="N17" i="5" s="1"/>
  <c r="O17" i="5" s="1"/>
  <c r="P17" i="5" s="1"/>
  <c r="Q17" i="5" s="1"/>
  <c r="R17" i="5" s="1"/>
  <c r="S17" i="5" s="1"/>
  <c r="T17" i="5" s="1"/>
  <c r="U17" i="5" s="1"/>
  <c r="V17" i="5" s="1"/>
  <c r="W17" i="5" s="1"/>
  <c r="X17" i="5" s="1"/>
  <c r="Z48" i="5" l="1"/>
  <c r="Z49" i="5" s="1"/>
  <c r="Z50" i="5" s="1"/>
  <c r="M12" i="5"/>
  <c r="H48" i="5"/>
  <c r="H49" i="5" s="1"/>
  <c r="H50" i="5" s="1"/>
  <c r="Z17" i="5"/>
  <c r="AA17" i="5" s="1"/>
</calcChain>
</file>

<file path=xl/sharedStrings.xml><?xml version="1.0" encoding="utf-8"?>
<sst xmlns="http://schemas.openxmlformats.org/spreadsheetml/2006/main" count="83" uniqueCount="79">
  <si>
    <t>Руководитель центра "Точка роста"</t>
  </si>
  <si>
    <t>Уборщик служебных помещений</t>
  </si>
  <si>
    <t>Учитель</t>
  </si>
  <si>
    <t>Педагог-психолог</t>
  </si>
  <si>
    <t>Водитель автобуса</t>
  </si>
  <si>
    <t>Директор</t>
  </si>
  <si>
    <t>Оператор газовой котельной</t>
  </si>
  <si>
    <t>Инженеры всех специальностей и наименований без категории</t>
  </si>
  <si>
    <t>классность</t>
  </si>
  <si>
    <t>сложность</t>
  </si>
  <si>
    <t>Совмещение</t>
  </si>
  <si>
    <t>выслуга лет</t>
  </si>
  <si>
    <t>классное руководство</t>
  </si>
  <si>
    <t>УТВЕРЖДЕНО</t>
  </si>
  <si>
    <t>Унифицированная форма № Т-3</t>
  </si>
  <si>
    <t>Утверждена Постановлением Госкомстата России</t>
  </si>
  <si>
    <t>от 05.01.2004 № 1</t>
  </si>
  <si>
    <t>Код</t>
  </si>
  <si>
    <t>Форма по ОКУД</t>
  </si>
  <si>
    <t>по ОКПО</t>
  </si>
  <si>
    <t>(наименование организации)</t>
  </si>
  <si>
    <t>Номер документа</t>
  </si>
  <si>
    <t>Дата составления</t>
  </si>
  <si>
    <t>ШТАТНОЕ  РАСПИСАНИЕ</t>
  </si>
  <si>
    <t>Приказом по организации от "___" _________________ 20____ г. № ____</t>
  </si>
  <si>
    <t xml:space="preserve">Штат в количестве </t>
  </si>
  <si>
    <t>единиц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</si>
  <si>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</si>
  <si>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</si>
  <si>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штатных единиц</t>
  </si>
  <si>
    <t>Тарифная ставка (оклад) и пр., руб.</t>
  </si>
  <si>
    <t>Размер должностного оклада (ставки( с учетом нагрузки</t>
  </si>
  <si>
    <t>Надбавки, руб.</t>
  </si>
  <si>
    <t>Всего в месяц, руб.</t>
  </si>
  <si>
    <t>Примечание</t>
  </si>
  <si>
    <t>Наименование</t>
  </si>
  <si>
    <t>за работу в сельской местности</t>
  </si>
  <si>
    <t>персональный повышающий коэффициент</t>
  </si>
  <si>
    <t>качество выполняемой работы</t>
  </si>
  <si>
    <t xml:space="preserve">Интенсивность </t>
  </si>
  <si>
    <t>проверка тетрадей</t>
  </si>
  <si>
    <t>классное руководство(ф)</t>
  </si>
  <si>
    <t>ежемесячное вознаграждение</t>
  </si>
  <si>
    <t>до МРОТ</t>
  </si>
  <si>
    <t>Школа</t>
  </si>
  <si>
    <t>Профессиональная квалификационная группа «Должности педагогических работников»</t>
  </si>
  <si>
    <t>2 квалификационный уровень:</t>
  </si>
  <si>
    <t>Социальный педагог</t>
  </si>
  <si>
    <t>3 квалификационный уровень:</t>
  </si>
  <si>
    <t>Воспитатель</t>
  </si>
  <si>
    <t>4 квалификационный уровень:</t>
  </si>
  <si>
    <t>Учитель-дефектолог</t>
  </si>
  <si>
    <t>Учитель-логопед</t>
  </si>
  <si>
    <t>Профессиональная квалификационная группа "Общеотраслевые должности служащих третьего уровня":</t>
  </si>
  <si>
    <t>1 квалификационный уровень:</t>
  </si>
  <si>
    <t>Профессиональная квалификационная группа «Общеотраслевые профессии рабочих первого уровня»:</t>
  </si>
  <si>
    <t>Профессиональная квалификационная группа «Общеотраслевые профессии рабочих второго уровня»</t>
  </si>
  <si>
    <t xml:space="preserve">Должности, не включенные в профессиональные
 квалификационные группы работников
</t>
  </si>
  <si>
    <t>Советник директора по воспитанию и взаимодействию с детскими общественными объединениями</t>
  </si>
  <si>
    <t>Преподаватель-организатор основ безопасности и защиты Родины</t>
  </si>
  <si>
    <t>Итого по листу</t>
  </si>
  <si>
    <t>Итого по документу</t>
  </si>
  <si>
    <t>Главный бухгалтер</t>
  </si>
  <si>
    <t>А. А. Сердюкова</t>
  </si>
  <si>
    <t xml:space="preserve">Главный экономист </t>
  </si>
  <si>
    <t>И. Н. Нароженко</t>
  </si>
  <si>
    <t>МКОУ Лемешкинская СОШ</t>
  </si>
  <si>
    <t>работа в других условиях, отклоняющихся от нормальных</t>
  </si>
  <si>
    <t>за категорию</t>
  </si>
  <si>
    <t>Профессиональная квалификационная группа "Общеотраслевые должности служащих второго уровня":</t>
  </si>
  <si>
    <t>2 квалификационный уровень</t>
  </si>
  <si>
    <t>заведующий хозяйством</t>
  </si>
  <si>
    <t>Электрик</t>
  </si>
  <si>
    <t>Директор МКОУЛемешкинская СОШ</t>
  </si>
  <si>
    <t>О. М. Бодылева</t>
  </si>
  <si>
    <t>15.09.2025 г.</t>
  </si>
  <si>
    <r>
      <t>на период ____</t>
    </r>
    <r>
      <rPr>
        <u/>
        <sz val="10"/>
        <rFont val="Arial Cyr"/>
        <charset val="204"/>
      </rPr>
      <t>2025-2026 уч.год</t>
    </r>
    <r>
      <rPr>
        <b/>
        <sz val="10"/>
        <rFont val="Arial Cyr"/>
        <charset val="204"/>
      </rPr>
      <t>___с "_</t>
    </r>
    <r>
      <rPr>
        <b/>
        <u/>
        <sz val="10"/>
        <rFont val="Arial Cyr"/>
        <charset val="204"/>
      </rPr>
      <t xml:space="preserve">01  </t>
    </r>
    <r>
      <rPr>
        <b/>
        <sz val="10"/>
        <rFont val="Arial Cyr"/>
        <charset val="204"/>
      </rPr>
      <t>"_</t>
    </r>
    <r>
      <rPr>
        <b/>
        <u/>
        <sz val="10"/>
        <rFont val="Arial Cyr"/>
        <charset val="204"/>
      </rPr>
      <t>сентября</t>
    </r>
    <r>
      <rPr>
        <b/>
        <sz val="10"/>
        <rFont val="Arial Cyr"/>
        <charset val="204"/>
      </rPr>
      <t>__ 20 _</t>
    </r>
    <r>
      <rPr>
        <b/>
        <u/>
        <sz val="10"/>
        <rFont val="Arial Cyr"/>
        <charset val="204"/>
      </rPr>
      <t xml:space="preserve">25  </t>
    </r>
    <r>
      <rPr>
        <b/>
        <sz val="10"/>
        <rFont val="Arial Cyr"/>
        <charset val="204"/>
      </rPr>
      <t>г.</t>
    </r>
  </si>
  <si>
    <t>руководство РМО</t>
  </si>
  <si>
    <t>Стимулирование(материальное стимулирование)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</si>
</sst>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0000000"/>
  </numFmts>
  <fonts count="1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 Cyr"/>
      <charset val="204"/>
    </font>
    <font>
      <b/>
      <sz val="6"/>
      <name val="Arial Cyr"/>
      <charset val="204"/>
    </font>
    <font>
      <sz val="6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sz val="7.5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2" applyFont="1" applyFill="1"/>
    <xf numFmtId="165" fontId="2" fillId="0" borderId="0" xfId="2" applyNumberFormat="1" applyFont="1" applyFill="1"/>
    <xf numFmtId="0" fontId="3" fillId="0" borderId="0" xfId="2" applyFont="1" applyFill="1" applyAlignment="1"/>
    <xf numFmtId="0" fontId="4" fillId="0" borderId="0" xfId="2" applyFont="1" applyFill="1"/>
    <xf numFmtId="0" fontId="7" fillId="0" borderId="6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0" fillId="0" borderId="0" xfId="2" applyFont="1" applyFill="1" applyAlignment="1">
      <alignment horizontal="center"/>
    </xf>
    <xf numFmtId="0" fontId="10" fillId="0" borderId="0" xfId="2" applyFont="1" applyFill="1" applyBorder="1" applyAlignment="1">
      <alignment horizontal="center"/>
    </xf>
    <xf numFmtId="165" fontId="10" fillId="0" borderId="0" xfId="2" applyNumberFormat="1" applyFont="1" applyFill="1" applyBorder="1" applyAlignment="1">
      <alignment horizontal="center"/>
    </xf>
    <xf numFmtId="0" fontId="10" fillId="0" borderId="0" xfId="2" applyFont="1" applyFill="1" applyAlignment="1"/>
    <xf numFmtId="4" fontId="2" fillId="0" borderId="4" xfId="2" applyNumberFormat="1" applyFont="1" applyFill="1" applyBorder="1"/>
    <xf numFmtId="0" fontId="13" fillId="0" borderId="0" xfId="2" applyFont="1" applyFill="1" applyBorder="1" applyAlignment="1">
      <alignment vertical="center" wrapText="1"/>
    </xf>
    <xf numFmtId="0" fontId="7" fillId="0" borderId="0" xfId="2" applyFont="1" applyFill="1"/>
    <xf numFmtId="0" fontId="14" fillId="0" borderId="6" xfId="2" applyFont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wrapText="1"/>
    </xf>
    <xf numFmtId="1" fontId="14" fillId="0" borderId="6" xfId="2" applyNumberFormat="1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wrapText="1"/>
    </xf>
    <xf numFmtId="4" fontId="6" fillId="0" borderId="6" xfId="2" applyNumberFormat="1" applyFont="1" applyFill="1" applyBorder="1" applyAlignment="1">
      <alignment horizontal="center"/>
    </xf>
    <xf numFmtId="4" fontId="6" fillId="0" borderId="6" xfId="2" applyNumberFormat="1" applyFont="1" applyBorder="1" applyAlignment="1">
      <alignment horizontal="right"/>
    </xf>
    <xf numFmtId="4" fontId="6" fillId="0" borderId="6" xfId="2" applyNumberFormat="1" applyFont="1" applyBorder="1"/>
    <xf numFmtId="4" fontId="6" fillId="0" borderId="6" xfId="2" applyNumberFormat="1" applyFont="1" applyFill="1" applyBorder="1"/>
    <xf numFmtId="4" fontId="6" fillId="0" borderId="2" xfId="2" applyNumberFormat="1" applyFont="1" applyFill="1" applyBorder="1"/>
    <xf numFmtId="0" fontId="6" fillId="0" borderId="6" xfId="2" applyFont="1" applyFill="1" applyBorder="1" applyAlignment="1">
      <alignment horizontal="center"/>
    </xf>
    <xf numFmtId="2" fontId="2" fillId="0" borderId="0" xfId="2" applyNumberFormat="1" applyFont="1" applyFill="1"/>
    <xf numFmtId="0" fontId="6" fillId="0" borderId="6" xfId="2" applyFont="1" applyFill="1" applyBorder="1"/>
    <xf numFmtId="0" fontId="6" fillId="0" borderId="2" xfId="2" applyFont="1" applyFill="1" applyBorder="1"/>
    <xf numFmtId="4" fontId="6" fillId="0" borderId="9" xfId="2" applyNumberFormat="1" applyFont="1" applyFill="1" applyBorder="1" applyAlignment="1">
      <alignment horizontal="center"/>
    </xf>
    <xf numFmtId="4" fontId="6" fillId="0" borderId="9" xfId="2" applyNumberFormat="1" applyFont="1" applyBorder="1" applyAlignment="1">
      <alignment horizontal="right"/>
    </xf>
    <xf numFmtId="4" fontId="6" fillId="0" borderId="9" xfId="2" applyNumberFormat="1" applyFont="1" applyBorder="1"/>
    <xf numFmtId="4" fontId="6" fillId="0" borderId="6" xfId="2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4" fontId="6" fillId="0" borderId="8" xfId="2" applyNumberFormat="1" applyFont="1" applyFill="1" applyBorder="1" applyAlignment="1">
      <alignment horizontal="center"/>
    </xf>
    <xf numFmtId="4" fontId="6" fillId="0" borderId="8" xfId="2" applyNumberFormat="1" applyFont="1" applyFill="1" applyBorder="1" applyAlignment="1">
      <alignment horizontal="right"/>
    </xf>
    <xf numFmtId="4" fontId="6" fillId="0" borderId="8" xfId="2" applyNumberFormat="1" applyFont="1" applyBorder="1" applyAlignment="1">
      <alignment horizontal="right"/>
    </xf>
    <xf numFmtId="4" fontId="6" fillId="0" borderId="8" xfId="2" applyNumberFormat="1" applyFont="1" applyBorder="1"/>
    <xf numFmtId="0" fontId="6" fillId="0" borderId="8" xfId="2" applyFont="1" applyFill="1" applyBorder="1"/>
    <xf numFmtId="0" fontId="2" fillId="0" borderId="6" xfId="2" applyFont="1" applyFill="1" applyBorder="1"/>
    <xf numFmtId="2" fontId="2" fillId="0" borderId="6" xfId="2" applyNumberFormat="1" applyFont="1" applyFill="1" applyBorder="1"/>
    <xf numFmtId="0" fontId="13" fillId="0" borderId="10" xfId="2" applyFont="1" applyFill="1" applyBorder="1" applyAlignment="1">
      <alignment horizontal="center"/>
    </xf>
    <xf numFmtId="4" fontId="13" fillId="0" borderId="6" xfId="2" applyNumberFormat="1" applyFont="1" applyFill="1" applyBorder="1" applyAlignment="1">
      <alignment horizontal="center"/>
    </xf>
    <xf numFmtId="4" fontId="13" fillId="0" borderId="6" xfId="2" applyNumberFormat="1" applyFont="1" applyFill="1" applyBorder="1" applyAlignment="1">
      <alignment horizontal="right"/>
    </xf>
    <xf numFmtId="0" fontId="13" fillId="0" borderId="6" xfId="2" applyFont="1" applyFill="1" applyBorder="1"/>
    <xf numFmtId="0" fontId="10" fillId="0" borderId="0" xfId="2" applyFont="1" applyFill="1" applyBorder="1"/>
    <xf numFmtId="2" fontId="10" fillId="0" borderId="0" xfId="2" applyNumberFormat="1" applyFont="1" applyFill="1" applyBorder="1"/>
    <xf numFmtId="4" fontId="13" fillId="0" borderId="10" xfId="2" applyNumberFormat="1" applyFont="1" applyFill="1" applyBorder="1" applyAlignment="1">
      <alignment horizontal="center"/>
    </xf>
    <xf numFmtId="4" fontId="13" fillId="0" borderId="10" xfId="2" applyNumberFormat="1" applyFont="1" applyFill="1" applyBorder="1" applyAlignment="1">
      <alignment horizontal="right"/>
    </xf>
    <xf numFmtId="0" fontId="6" fillId="0" borderId="0" xfId="2" applyFont="1" applyFill="1" applyBorder="1"/>
    <xf numFmtId="4" fontId="2" fillId="0" borderId="0" xfId="2" applyNumberFormat="1" applyFont="1" applyFill="1"/>
    <xf numFmtId="4" fontId="6" fillId="0" borderId="6" xfId="2" applyNumberFormat="1" applyFont="1" applyFill="1" applyBorder="1" applyAlignment="1">
      <alignment horizontal="left"/>
    </xf>
    <xf numFmtId="0" fontId="15" fillId="0" borderId="1" xfId="2" applyFont="1" applyFill="1" applyBorder="1" applyAlignment="1">
      <alignment horizontal="left"/>
    </xf>
    <xf numFmtId="0" fontId="15" fillId="0" borderId="9" xfId="2" applyFont="1" applyFill="1" applyBorder="1" applyAlignment="1">
      <alignment horizontal="left"/>
    </xf>
    <xf numFmtId="0" fontId="15" fillId="0" borderId="2" xfId="2" applyFont="1" applyFill="1" applyBorder="1" applyAlignment="1">
      <alignment horizontal="left"/>
    </xf>
    <xf numFmtId="0" fontId="6" fillId="0" borderId="6" xfId="2" applyFont="1" applyFill="1" applyBorder="1" applyAlignment="1">
      <alignment horizontal="left"/>
    </xf>
    <xf numFmtId="0" fontId="14" fillId="0" borderId="10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/>
    </xf>
    <xf numFmtId="0" fontId="6" fillId="0" borderId="9" xfId="2" applyFont="1" applyFill="1" applyBorder="1" applyAlignment="1">
      <alignment horizontal="left"/>
    </xf>
    <xf numFmtId="165" fontId="8" fillId="0" borderId="1" xfId="2" applyNumberFormat="1" applyFont="1" applyFill="1" applyBorder="1" applyAlignment="1">
      <alignment horizontal="center"/>
    </xf>
    <xf numFmtId="165" fontId="8" fillId="0" borderId="2" xfId="2" applyNumberFormat="1" applyFont="1" applyFill="1" applyBorder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166" fontId="2" fillId="0" borderId="2" xfId="2" applyNumberFormat="1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9" fillId="0" borderId="0" xfId="2" applyFont="1" applyFill="1" applyAlignment="1">
      <alignment horizontal="center"/>
    </xf>
    <xf numFmtId="165" fontId="10" fillId="0" borderId="1" xfId="2" applyNumberFormat="1" applyFont="1" applyFill="1" applyBorder="1" applyAlignment="1">
      <alignment horizontal="center"/>
    </xf>
    <xf numFmtId="165" fontId="10" fillId="0" borderId="2" xfId="2" applyNumberFormat="1" applyFont="1" applyFill="1" applyBorder="1" applyAlignment="1">
      <alignment horizontal="center"/>
    </xf>
    <xf numFmtId="0" fontId="2" fillId="0" borderId="0" xfId="2" applyFont="1" applyFill="1" applyAlignment="1">
      <alignment horizontal="left"/>
    </xf>
    <xf numFmtId="0" fontId="14" fillId="0" borderId="1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/>
    </xf>
    <xf numFmtId="0" fontId="6" fillId="0" borderId="9" xfId="2" applyFont="1" applyFill="1" applyBorder="1" applyAlignment="1">
      <alignment horizontal="left"/>
    </xf>
    <xf numFmtId="0" fontId="6" fillId="0" borderId="2" xfId="2" applyFont="1" applyFill="1" applyBorder="1" applyAlignment="1">
      <alignment horizontal="left"/>
    </xf>
    <xf numFmtId="0" fontId="15" fillId="0" borderId="1" xfId="2" applyFont="1" applyFill="1" applyBorder="1" applyAlignment="1">
      <alignment horizontal="left"/>
    </xf>
    <xf numFmtId="0" fontId="15" fillId="0" borderId="9" xfId="2" applyFont="1" applyFill="1" applyBorder="1" applyAlignment="1">
      <alignment horizontal="left"/>
    </xf>
    <xf numFmtId="0" fontId="15" fillId="0" borderId="2" xfId="2" applyFont="1" applyFill="1" applyBorder="1" applyAlignment="1">
      <alignment horizontal="left"/>
    </xf>
    <xf numFmtId="0" fontId="14" fillId="0" borderId="2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center" vertical="center" wrapText="1"/>
    </xf>
    <xf numFmtId="165" fontId="14" fillId="0" borderId="6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wrapText="1"/>
    </xf>
    <xf numFmtId="0" fontId="6" fillId="0" borderId="9" xfId="2" applyFont="1" applyFill="1" applyBorder="1" applyAlignment="1">
      <alignment horizontal="left" wrapText="1"/>
    </xf>
    <xf numFmtId="0" fontId="6" fillId="0" borderId="2" xfId="2" applyFont="1" applyFill="1" applyBorder="1" applyAlignment="1">
      <alignment horizontal="left" wrapText="1"/>
    </xf>
    <xf numFmtId="0" fontId="13" fillId="0" borderId="0" xfId="2" applyFont="1" applyFill="1" applyBorder="1" applyAlignment="1">
      <alignment horizontal="right"/>
    </xf>
    <xf numFmtId="0" fontId="2" fillId="0" borderId="0" xfId="2" applyFont="1" applyFill="1" applyAlignment="1">
      <alignment horizontal="left" wrapText="1"/>
    </xf>
    <xf numFmtId="0" fontId="13" fillId="0" borderId="1" xfId="2" applyFont="1" applyFill="1" applyBorder="1" applyAlignment="1">
      <alignment horizontal="center" wrapText="1"/>
    </xf>
    <xf numFmtId="0" fontId="13" fillId="0" borderId="9" xfId="2" applyFont="1" applyFill="1" applyBorder="1" applyAlignment="1">
      <alignment horizontal="center" wrapText="1"/>
    </xf>
    <xf numFmtId="0" fontId="13" fillId="0" borderId="2" xfId="2" applyFont="1" applyFill="1" applyBorder="1" applyAlignment="1">
      <alignment horizontal="center" wrapText="1"/>
    </xf>
    <xf numFmtId="0" fontId="6" fillId="0" borderId="13" xfId="2" applyFont="1" applyFill="1" applyBorder="1" applyAlignment="1">
      <alignment horizontal="left" wrapText="1"/>
    </xf>
    <xf numFmtId="0" fontId="6" fillId="0" borderId="5" xfId="2" applyFont="1" applyFill="1" applyBorder="1" applyAlignment="1">
      <alignment horizontal="left" wrapText="1"/>
    </xf>
    <xf numFmtId="0" fontId="6" fillId="0" borderId="6" xfId="2" applyFont="1" applyFill="1" applyBorder="1" applyAlignment="1">
      <alignment horizontal="left" wrapText="1"/>
    </xf>
    <xf numFmtId="0" fontId="6" fillId="0" borderId="6" xfId="2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0" fontId="2" fillId="0" borderId="0" xfId="2" applyFont="1" applyFill="1" applyAlignment="1"/>
    <xf numFmtId="0" fontId="2" fillId="0" borderId="3" xfId="2" applyFont="1" applyFill="1" applyBorder="1" applyAlignment="1"/>
  </cellXfs>
  <cellStyles count="5">
    <cellStyle name="Обычный" xfId="0" builtinId="0"/>
    <cellStyle name="Обычный 2" xfId="1"/>
    <cellStyle name="Обычный 3" xfId="3"/>
    <cellStyle name="Обычный 4" xfId="4"/>
    <cellStyle name="Обычный_штатка образец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topLeftCell="A25" zoomScaleNormal="100" workbookViewId="0">
      <selection activeCell="F58" sqref="F58"/>
    </sheetView>
  </sheetViews>
  <sheetFormatPr defaultRowHeight="12.75" x14ac:dyDescent="0.2"/>
  <cols>
    <col min="1" max="1" width="14.28515625" style="1" customWidth="1"/>
    <col min="2" max="2" width="7.42578125" style="1" customWidth="1"/>
    <col min="3" max="3" width="9.140625" style="1"/>
    <col min="4" max="4" width="11.28515625" style="1" customWidth="1"/>
    <col min="5" max="5" width="11.85546875" style="1" customWidth="1"/>
    <col min="6" max="6" width="7.140625" style="2" customWidth="1"/>
    <col min="7" max="7" width="7.7109375" style="1" customWidth="1"/>
    <col min="8" max="8" width="9.140625" style="1" customWidth="1"/>
    <col min="9" max="9" width="7.7109375" style="1" customWidth="1"/>
    <col min="10" max="10" width="8.42578125" style="1" customWidth="1"/>
    <col min="11" max="11" width="9.140625" style="1" customWidth="1"/>
    <col min="12" max="12" width="8.7109375" style="1" customWidth="1"/>
    <col min="13" max="13" width="8.5703125" style="1" customWidth="1"/>
    <col min="14" max="14" width="7.85546875" style="1" customWidth="1"/>
    <col min="15" max="15" width="7" style="1" customWidth="1"/>
    <col min="16" max="16" width="7.42578125" style="1" customWidth="1"/>
    <col min="17" max="17" width="8.28515625" style="1" customWidth="1"/>
    <col min="18" max="18" width="9" style="1" customWidth="1"/>
    <col min="19" max="24" width="8.28515625" style="1" customWidth="1"/>
    <col min="25" max="25" width="8.7109375" style="1" customWidth="1"/>
    <col min="26" max="26" width="9.42578125" style="1" customWidth="1"/>
    <col min="27" max="27" width="5.42578125" style="1" customWidth="1"/>
    <col min="28" max="29" width="9.140625" style="1"/>
    <col min="30" max="30" width="9.7109375" style="1" bestFit="1" customWidth="1"/>
    <col min="31" max="265" width="9.140625" style="1"/>
    <col min="266" max="266" width="20.42578125" style="1" customWidth="1"/>
    <col min="267" max="267" width="7.42578125" style="1" customWidth="1"/>
    <col min="268" max="268" width="9.140625" style="1"/>
    <col min="269" max="269" width="11.28515625" style="1" customWidth="1"/>
    <col min="270" max="270" width="11.85546875" style="1" customWidth="1"/>
    <col min="271" max="272" width="9.42578125" style="1" customWidth="1"/>
    <col min="273" max="273" width="11.140625" style="1" customWidth="1"/>
    <col min="274" max="274" width="10" style="1" customWidth="1"/>
    <col min="275" max="275" width="9.42578125" style="1" customWidth="1"/>
    <col min="276" max="276" width="10.42578125" style="1" customWidth="1"/>
    <col min="277" max="277" width="9.7109375" style="1" customWidth="1"/>
    <col min="278" max="278" width="9.140625" style="1" customWidth="1"/>
    <col min="279" max="279" width="9.28515625" style="1" customWidth="1"/>
    <col min="280" max="280" width="8.28515625" style="1" customWidth="1"/>
    <col min="281" max="281" width="8.7109375" style="1" customWidth="1"/>
    <col min="282" max="282" width="10.7109375" style="1" customWidth="1"/>
    <col min="283" max="283" width="9.28515625" style="1" customWidth="1"/>
    <col min="284" max="285" width="9.140625" style="1"/>
    <col min="286" max="286" width="9.7109375" style="1" bestFit="1" customWidth="1"/>
    <col min="287" max="521" width="9.140625" style="1"/>
    <col min="522" max="522" width="20.42578125" style="1" customWidth="1"/>
    <col min="523" max="523" width="7.42578125" style="1" customWidth="1"/>
    <col min="524" max="524" width="9.140625" style="1"/>
    <col min="525" max="525" width="11.28515625" style="1" customWidth="1"/>
    <col min="526" max="526" width="11.85546875" style="1" customWidth="1"/>
    <col min="527" max="528" width="9.42578125" style="1" customWidth="1"/>
    <col min="529" max="529" width="11.140625" style="1" customWidth="1"/>
    <col min="530" max="530" width="10" style="1" customWidth="1"/>
    <col min="531" max="531" width="9.42578125" style="1" customWidth="1"/>
    <col min="532" max="532" width="10.42578125" style="1" customWidth="1"/>
    <col min="533" max="533" width="9.7109375" style="1" customWidth="1"/>
    <col min="534" max="534" width="9.140625" style="1" customWidth="1"/>
    <col min="535" max="535" width="9.28515625" style="1" customWidth="1"/>
    <col min="536" max="536" width="8.28515625" style="1" customWidth="1"/>
    <col min="537" max="537" width="8.7109375" style="1" customWidth="1"/>
    <col min="538" max="538" width="10.7109375" style="1" customWidth="1"/>
    <col min="539" max="539" width="9.28515625" style="1" customWidth="1"/>
    <col min="540" max="541" width="9.140625" style="1"/>
    <col min="542" max="542" width="9.7109375" style="1" bestFit="1" customWidth="1"/>
    <col min="543" max="777" width="9.140625" style="1"/>
    <col min="778" max="778" width="20.42578125" style="1" customWidth="1"/>
    <col min="779" max="779" width="7.42578125" style="1" customWidth="1"/>
    <col min="780" max="780" width="9.140625" style="1"/>
    <col min="781" max="781" width="11.28515625" style="1" customWidth="1"/>
    <col min="782" max="782" width="11.85546875" style="1" customWidth="1"/>
    <col min="783" max="784" width="9.42578125" style="1" customWidth="1"/>
    <col min="785" max="785" width="11.140625" style="1" customWidth="1"/>
    <col min="786" max="786" width="10" style="1" customWidth="1"/>
    <col min="787" max="787" width="9.42578125" style="1" customWidth="1"/>
    <col min="788" max="788" width="10.42578125" style="1" customWidth="1"/>
    <col min="789" max="789" width="9.7109375" style="1" customWidth="1"/>
    <col min="790" max="790" width="9.140625" style="1" customWidth="1"/>
    <col min="791" max="791" width="9.28515625" style="1" customWidth="1"/>
    <col min="792" max="792" width="8.28515625" style="1" customWidth="1"/>
    <col min="793" max="793" width="8.7109375" style="1" customWidth="1"/>
    <col min="794" max="794" width="10.7109375" style="1" customWidth="1"/>
    <col min="795" max="795" width="9.28515625" style="1" customWidth="1"/>
    <col min="796" max="797" width="9.140625" style="1"/>
    <col min="798" max="798" width="9.7109375" style="1" bestFit="1" customWidth="1"/>
    <col min="799" max="1033" width="9.140625" style="1"/>
    <col min="1034" max="1034" width="20.42578125" style="1" customWidth="1"/>
    <col min="1035" max="1035" width="7.42578125" style="1" customWidth="1"/>
    <col min="1036" max="1036" width="9.140625" style="1"/>
    <col min="1037" max="1037" width="11.28515625" style="1" customWidth="1"/>
    <col min="1038" max="1038" width="11.85546875" style="1" customWidth="1"/>
    <col min="1039" max="1040" width="9.42578125" style="1" customWidth="1"/>
    <col min="1041" max="1041" width="11.140625" style="1" customWidth="1"/>
    <col min="1042" max="1042" width="10" style="1" customWidth="1"/>
    <col min="1043" max="1043" width="9.42578125" style="1" customWidth="1"/>
    <col min="1044" max="1044" width="10.42578125" style="1" customWidth="1"/>
    <col min="1045" max="1045" width="9.7109375" style="1" customWidth="1"/>
    <col min="1046" max="1046" width="9.140625" style="1" customWidth="1"/>
    <col min="1047" max="1047" width="9.28515625" style="1" customWidth="1"/>
    <col min="1048" max="1048" width="8.28515625" style="1" customWidth="1"/>
    <col min="1049" max="1049" width="8.7109375" style="1" customWidth="1"/>
    <col min="1050" max="1050" width="10.7109375" style="1" customWidth="1"/>
    <col min="1051" max="1051" width="9.28515625" style="1" customWidth="1"/>
    <col min="1052" max="1053" width="9.140625" style="1"/>
    <col min="1054" max="1054" width="9.7109375" style="1" bestFit="1" customWidth="1"/>
    <col min="1055" max="1289" width="9.140625" style="1"/>
    <col min="1290" max="1290" width="20.42578125" style="1" customWidth="1"/>
    <col min="1291" max="1291" width="7.42578125" style="1" customWidth="1"/>
    <col min="1292" max="1292" width="9.140625" style="1"/>
    <col min="1293" max="1293" width="11.28515625" style="1" customWidth="1"/>
    <col min="1294" max="1294" width="11.85546875" style="1" customWidth="1"/>
    <col min="1295" max="1296" width="9.42578125" style="1" customWidth="1"/>
    <col min="1297" max="1297" width="11.140625" style="1" customWidth="1"/>
    <col min="1298" max="1298" width="10" style="1" customWidth="1"/>
    <col min="1299" max="1299" width="9.42578125" style="1" customWidth="1"/>
    <col min="1300" max="1300" width="10.42578125" style="1" customWidth="1"/>
    <col min="1301" max="1301" width="9.7109375" style="1" customWidth="1"/>
    <col min="1302" max="1302" width="9.140625" style="1" customWidth="1"/>
    <col min="1303" max="1303" width="9.28515625" style="1" customWidth="1"/>
    <col min="1304" max="1304" width="8.28515625" style="1" customWidth="1"/>
    <col min="1305" max="1305" width="8.7109375" style="1" customWidth="1"/>
    <col min="1306" max="1306" width="10.7109375" style="1" customWidth="1"/>
    <col min="1307" max="1307" width="9.28515625" style="1" customWidth="1"/>
    <col min="1308" max="1309" width="9.140625" style="1"/>
    <col min="1310" max="1310" width="9.7109375" style="1" bestFit="1" customWidth="1"/>
    <col min="1311" max="1545" width="9.140625" style="1"/>
    <col min="1546" max="1546" width="20.42578125" style="1" customWidth="1"/>
    <col min="1547" max="1547" width="7.42578125" style="1" customWidth="1"/>
    <col min="1548" max="1548" width="9.140625" style="1"/>
    <col min="1549" max="1549" width="11.28515625" style="1" customWidth="1"/>
    <col min="1550" max="1550" width="11.85546875" style="1" customWidth="1"/>
    <col min="1551" max="1552" width="9.42578125" style="1" customWidth="1"/>
    <col min="1553" max="1553" width="11.140625" style="1" customWidth="1"/>
    <col min="1554" max="1554" width="10" style="1" customWidth="1"/>
    <col min="1555" max="1555" width="9.42578125" style="1" customWidth="1"/>
    <col min="1556" max="1556" width="10.42578125" style="1" customWidth="1"/>
    <col min="1557" max="1557" width="9.7109375" style="1" customWidth="1"/>
    <col min="1558" max="1558" width="9.140625" style="1" customWidth="1"/>
    <col min="1559" max="1559" width="9.28515625" style="1" customWidth="1"/>
    <col min="1560" max="1560" width="8.28515625" style="1" customWidth="1"/>
    <col min="1561" max="1561" width="8.7109375" style="1" customWidth="1"/>
    <col min="1562" max="1562" width="10.7109375" style="1" customWidth="1"/>
    <col min="1563" max="1563" width="9.28515625" style="1" customWidth="1"/>
    <col min="1564" max="1565" width="9.140625" style="1"/>
    <col min="1566" max="1566" width="9.7109375" style="1" bestFit="1" customWidth="1"/>
    <col min="1567" max="1801" width="9.140625" style="1"/>
    <col min="1802" max="1802" width="20.42578125" style="1" customWidth="1"/>
    <col min="1803" max="1803" width="7.42578125" style="1" customWidth="1"/>
    <col min="1804" max="1804" width="9.140625" style="1"/>
    <col min="1805" max="1805" width="11.28515625" style="1" customWidth="1"/>
    <col min="1806" max="1806" width="11.85546875" style="1" customWidth="1"/>
    <col min="1807" max="1808" width="9.42578125" style="1" customWidth="1"/>
    <col min="1809" max="1809" width="11.140625" style="1" customWidth="1"/>
    <col min="1810" max="1810" width="10" style="1" customWidth="1"/>
    <col min="1811" max="1811" width="9.42578125" style="1" customWidth="1"/>
    <col min="1812" max="1812" width="10.42578125" style="1" customWidth="1"/>
    <col min="1813" max="1813" width="9.7109375" style="1" customWidth="1"/>
    <col min="1814" max="1814" width="9.140625" style="1" customWidth="1"/>
    <col min="1815" max="1815" width="9.28515625" style="1" customWidth="1"/>
    <col min="1816" max="1816" width="8.28515625" style="1" customWidth="1"/>
    <col min="1817" max="1817" width="8.7109375" style="1" customWidth="1"/>
    <col min="1818" max="1818" width="10.7109375" style="1" customWidth="1"/>
    <col min="1819" max="1819" width="9.28515625" style="1" customWidth="1"/>
    <col min="1820" max="1821" width="9.140625" style="1"/>
    <col min="1822" max="1822" width="9.7109375" style="1" bestFit="1" customWidth="1"/>
    <col min="1823" max="2057" width="9.140625" style="1"/>
    <col min="2058" max="2058" width="20.42578125" style="1" customWidth="1"/>
    <col min="2059" max="2059" width="7.42578125" style="1" customWidth="1"/>
    <col min="2060" max="2060" width="9.140625" style="1"/>
    <col min="2061" max="2061" width="11.28515625" style="1" customWidth="1"/>
    <col min="2062" max="2062" width="11.85546875" style="1" customWidth="1"/>
    <col min="2063" max="2064" width="9.42578125" style="1" customWidth="1"/>
    <col min="2065" max="2065" width="11.140625" style="1" customWidth="1"/>
    <col min="2066" max="2066" width="10" style="1" customWidth="1"/>
    <col min="2067" max="2067" width="9.42578125" style="1" customWidth="1"/>
    <col min="2068" max="2068" width="10.42578125" style="1" customWidth="1"/>
    <col min="2069" max="2069" width="9.7109375" style="1" customWidth="1"/>
    <col min="2070" max="2070" width="9.140625" style="1" customWidth="1"/>
    <col min="2071" max="2071" width="9.28515625" style="1" customWidth="1"/>
    <col min="2072" max="2072" width="8.28515625" style="1" customWidth="1"/>
    <col min="2073" max="2073" width="8.7109375" style="1" customWidth="1"/>
    <col min="2074" max="2074" width="10.7109375" style="1" customWidth="1"/>
    <col min="2075" max="2075" width="9.28515625" style="1" customWidth="1"/>
    <col min="2076" max="2077" width="9.140625" style="1"/>
    <col min="2078" max="2078" width="9.7109375" style="1" bestFit="1" customWidth="1"/>
    <col min="2079" max="2313" width="9.140625" style="1"/>
    <col min="2314" max="2314" width="20.42578125" style="1" customWidth="1"/>
    <col min="2315" max="2315" width="7.42578125" style="1" customWidth="1"/>
    <col min="2316" max="2316" width="9.140625" style="1"/>
    <col min="2317" max="2317" width="11.28515625" style="1" customWidth="1"/>
    <col min="2318" max="2318" width="11.85546875" style="1" customWidth="1"/>
    <col min="2319" max="2320" width="9.42578125" style="1" customWidth="1"/>
    <col min="2321" max="2321" width="11.140625" style="1" customWidth="1"/>
    <col min="2322" max="2322" width="10" style="1" customWidth="1"/>
    <col min="2323" max="2323" width="9.42578125" style="1" customWidth="1"/>
    <col min="2324" max="2324" width="10.42578125" style="1" customWidth="1"/>
    <col min="2325" max="2325" width="9.7109375" style="1" customWidth="1"/>
    <col min="2326" max="2326" width="9.140625" style="1" customWidth="1"/>
    <col min="2327" max="2327" width="9.28515625" style="1" customWidth="1"/>
    <col min="2328" max="2328" width="8.28515625" style="1" customWidth="1"/>
    <col min="2329" max="2329" width="8.7109375" style="1" customWidth="1"/>
    <col min="2330" max="2330" width="10.7109375" style="1" customWidth="1"/>
    <col min="2331" max="2331" width="9.28515625" style="1" customWidth="1"/>
    <col min="2332" max="2333" width="9.140625" style="1"/>
    <col min="2334" max="2334" width="9.7109375" style="1" bestFit="1" customWidth="1"/>
    <col min="2335" max="2569" width="9.140625" style="1"/>
    <col min="2570" max="2570" width="20.42578125" style="1" customWidth="1"/>
    <col min="2571" max="2571" width="7.42578125" style="1" customWidth="1"/>
    <col min="2572" max="2572" width="9.140625" style="1"/>
    <col min="2573" max="2573" width="11.28515625" style="1" customWidth="1"/>
    <col min="2574" max="2574" width="11.85546875" style="1" customWidth="1"/>
    <col min="2575" max="2576" width="9.42578125" style="1" customWidth="1"/>
    <col min="2577" max="2577" width="11.140625" style="1" customWidth="1"/>
    <col min="2578" max="2578" width="10" style="1" customWidth="1"/>
    <col min="2579" max="2579" width="9.42578125" style="1" customWidth="1"/>
    <col min="2580" max="2580" width="10.42578125" style="1" customWidth="1"/>
    <col min="2581" max="2581" width="9.7109375" style="1" customWidth="1"/>
    <col min="2582" max="2582" width="9.140625" style="1" customWidth="1"/>
    <col min="2583" max="2583" width="9.28515625" style="1" customWidth="1"/>
    <col min="2584" max="2584" width="8.28515625" style="1" customWidth="1"/>
    <col min="2585" max="2585" width="8.7109375" style="1" customWidth="1"/>
    <col min="2586" max="2586" width="10.7109375" style="1" customWidth="1"/>
    <col min="2587" max="2587" width="9.28515625" style="1" customWidth="1"/>
    <col min="2588" max="2589" width="9.140625" style="1"/>
    <col min="2590" max="2590" width="9.7109375" style="1" bestFit="1" customWidth="1"/>
    <col min="2591" max="2825" width="9.140625" style="1"/>
    <col min="2826" max="2826" width="20.42578125" style="1" customWidth="1"/>
    <col min="2827" max="2827" width="7.42578125" style="1" customWidth="1"/>
    <col min="2828" max="2828" width="9.140625" style="1"/>
    <col min="2829" max="2829" width="11.28515625" style="1" customWidth="1"/>
    <col min="2830" max="2830" width="11.85546875" style="1" customWidth="1"/>
    <col min="2831" max="2832" width="9.42578125" style="1" customWidth="1"/>
    <col min="2833" max="2833" width="11.140625" style="1" customWidth="1"/>
    <col min="2834" max="2834" width="10" style="1" customWidth="1"/>
    <col min="2835" max="2835" width="9.42578125" style="1" customWidth="1"/>
    <col min="2836" max="2836" width="10.42578125" style="1" customWidth="1"/>
    <col min="2837" max="2837" width="9.7109375" style="1" customWidth="1"/>
    <col min="2838" max="2838" width="9.140625" style="1" customWidth="1"/>
    <col min="2839" max="2839" width="9.28515625" style="1" customWidth="1"/>
    <col min="2840" max="2840" width="8.28515625" style="1" customWidth="1"/>
    <col min="2841" max="2841" width="8.7109375" style="1" customWidth="1"/>
    <col min="2842" max="2842" width="10.7109375" style="1" customWidth="1"/>
    <col min="2843" max="2843" width="9.28515625" style="1" customWidth="1"/>
    <col min="2844" max="2845" width="9.140625" style="1"/>
    <col min="2846" max="2846" width="9.7109375" style="1" bestFit="1" customWidth="1"/>
    <col min="2847" max="3081" width="9.140625" style="1"/>
    <col min="3082" max="3082" width="20.42578125" style="1" customWidth="1"/>
    <col min="3083" max="3083" width="7.42578125" style="1" customWidth="1"/>
    <col min="3084" max="3084" width="9.140625" style="1"/>
    <col min="3085" max="3085" width="11.28515625" style="1" customWidth="1"/>
    <col min="3086" max="3086" width="11.85546875" style="1" customWidth="1"/>
    <col min="3087" max="3088" width="9.42578125" style="1" customWidth="1"/>
    <col min="3089" max="3089" width="11.140625" style="1" customWidth="1"/>
    <col min="3090" max="3090" width="10" style="1" customWidth="1"/>
    <col min="3091" max="3091" width="9.42578125" style="1" customWidth="1"/>
    <col min="3092" max="3092" width="10.42578125" style="1" customWidth="1"/>
    <col min="3093" max="3093" width="9.7109375" style="1" customWidth="1"/>
    <col min="3094" max="3094" width="9.140625" style="1" customWidth="1"/>
    <col min="3095" max="3095" width="9.28515625" style="1" customWidth="1"/>
    <col min="3096" max="3096" width="8.28515625" style="1" customWidth="1"/>
    <col min="3097" max="3097" width="8.7109375" style="1" customWidth="1"/>
    <col min="3098" max="3098" width="10.7109375" style="1" customWidth="1"/>
    <col min="3099" max="3099" width="9.28515625" style="1" customWidth="1"/>
    <col min="3100" max="3101" width="9.140625" style="1"/>
    <col min="3102" max="3102" width="9.7109375" style="1" bestFit="1" customWidth="1"/>
    <col min="3103" max="3337" width="9.140625" style="1"/>
    <col min="3338" max="3338" width="20.42578125" style="1" customWidth="1"/>
    <col min="3339" max="3339" width="7.42578125" style="1" customWidth="1"/>
    <col min="3340" max="3340" width="9.140625" style="1"/>
    <col min="3341" max="3341" width="11.28515625" style="1" customWidth="1"/>
    <col min="3342" max="3342" width="11.85546875" style="1" customWidth="1"/>
    <col min="3343" max="3344" width="9.42578125" style="1" customWidth="1"/>
    <col min="3345" max="3345" width="11.140625" style="1" customWidth="1"/>
    <col min="3346" max="3346" width="10" style="1" customWidth="1"/>
    <col min="3347" max="3347" width="9.42578125" style="1" customWidth="1"/>
    <col min="3348" max="3348" width="10.42578125" style="1" customWidth="1"/>
    <col min="3349" max="3349" width="9.7109375" style="1" customWidth="1"/>
    <col min="3350" max="3350" width="9.140625" style="1" customWidth="1"/>
    <col min="3351" max="3351" width="9.28515625" style="1" customWidth="1"/>
    <col min="3352" max="3352" width="8.28515625" style="1" customWidth="1"/>
    <col min="3353" max="3353" width="8.7109375" style="1" customWidth="1"/>
    <col min="3354" max="3354" width="10.7109375" style="1" customWidth="1"/>
    <col min="3355" max="3355" width="9.28515625" style="1" customWidth="1"/>
    <col min="3356" max="3357" width="9.140625" style="1"/>
    <col min="3358" max="3358" width="9.7109375" style="1" bestFit="1" customWidth="1"/>
    <col min="3359" max="3593" width="9.140625" style="1"/>
    <col min="3594" max="3594" width="20.42578125" style="1" customWidth="1"/>
    <col min="3595" max="3595" width="7.42578125" style="1" customWidth="1"/>
    <col min="3596" max="3596" width="9.140625" style="1"/>
    <col min="3597" max="3597" width="11.28515625" style="1" customWidth="1"/>
    <col min="3598" max="3598" width="11.85546875" style="1" customWidth="1"/>
    <col min="3599" max="3600" width="9.42578125" style="1" customWidth="1"/>
    <col min="3601" max="3601" width="11.140625" style="1" customWidth="1"/>
    <col min="3602" max="3602" width="10" style="1" customWidth="1"/>
    <col min="3603" max="3603" width="9.42578125" style="1" customWidth="1"/>
    <col min="3604" max="3604" width="10.42578125" style="1" customWidth="1"/>
    <col min="3605" max="3605" width="9.7109375" style="1" customWidth="1"/>
    <col min="3606" max="3606" width="9.140625" style="1" customWidth="1"/>
    <col min="3607" max="3607" width="9.28515625" style="1" customWidth="1"/>
    <col min="3608" max="3608" width="8.28515625" style="1" customWidth="1"/>
    <col min="3609" max="3609" width="8.7109375" style="1" customWidth="1"/>
    <col min="3610" max="3610" width="10.7109375" style="1" customWidth="1"/>
    <col min="3611" max="3611" width="9.28515625" style="1" customWidth="1"/>
    <col min="3612" max="3613" width="9.140625" style="1"/>
    <col min="3614" max="3614" width="9.7109375" style="1" bestFit="1" customWidth="1"/>
    <col min="3615" max="3849" width="9.140625" style="1"/>
    <col min="3850" max="3850" width="20.42578125" style="1" customWidth="1"/>
    <col min="3851" max="3851" width="7.42578125" style="1" customWidth="1"/>
    <col min="3852" max="3852" width="9.140625" style="1"/>
    <col min="3853" max="3853" width="11.28515625" style="1" customWidth="1"/>
    <col min="3854" max="3854" width="11.85546875" style="1" customWidth="1"/>
    <col min="3855" max="3856" width="9.42578125" style="1" customWidth="1"/>
    <col min="3857" max="3857" width="11.140625" style="1" customWidth="1"/>
    <col min="3858" max="3858" width="10" style="1" customWidth="1"/>
    <col min="3859" max="3859" width="9.42578125" style="1" customWidth="1"/>
    <col min="3860" max="3860" width="10.42578125" style="1" customWidth="1"/>
    <col min="3861" max="3861" width="9.7109375" style="1" customWidth="1"/>
    <col min="3862" max="3862" width="9.140625" style="1" customWidth="1"/>
    <col min="3863" max="3863" width="9.28515625" style="1" customWidth="1"/>
    <col min="3864" max="3864" width="8.28515625" style="1" customWidth="1"/>
    <col min="3865" max="3865" width="8.7109375" style="1" customWidth="1"/>
    <col min="3866" max="3866" width="10.7109375" style="1" customWidth="1"/>
    <col min="3867" max="3867" width="9.28515625" style="1" customWidth="1"/>
    <col min="3868" max="3869" width="9.140625" style="1"/>
    <col min="3870" max="3870" width="9.7109375" style="1" bestFit="1" customWidth="1"/>
    <col min="3871" max="4105" width="9.140625" style="1"/>
    <col min="4106" max="4106" width="20.42578125" style="1" customWidth="1"/>
    <col min="4107" max="4107" width="7.42578125" style="1" customWidth="1"/>
    <col min="4108" max="4108" width="9.140625" style="1"/>
    <col min="4109" max="4109" width="11.28515625" style="1" customWidth="1"/>
    <col min="4110" max="4110" width="11.85546875" style="1" customWidth="1"/>
    <col min="4111" max="4112" width="9.42578125" style="1" customWidth="1"/>
    <col min="4113" max="4113" width="11.140625" style="1" customWidth="1"/>
    <col min="4114" max="4114" width="10" style="1" customWidth="1"/>
    <col min="4115" max="4115" width="9.42578125" style="1" customWidth="1"/>
    <col min="4116" max="4116" width="10.42578125" style="1" customWidth="1"/>
    <col min="4117" max="4117" width="9.7109375" style="1" customWidth="1"/>
    <col min="4118" max="4118" width="9.140625" style="1" customWidth="1"/>
    <col min="4119" max="4119" width="9.28515625" style="1" customWidth="1"/>
    <col min="4120" max="4120" width="8.28515625" style="1" customWidth="1"/>
    <col min="4121" max="4121" width="8.7109375" style="1" customWidth="1"/>
    <col min="4122" max="4122" width="10.7109375" style="1" customWidth="1"/>
    <col min="4123" max="4123" width="9.28515625" style="1" customWidth="1"/>
    <col min="4124" max="4125" width="9.140625" style="1"/>
    <col min="4126" max="4126" width="9.7109375" style="1" bestFit="1" customWidth="1"/>
    <col min="4127" max="4361" width="9.140625" style="1"/>
    <col min="4362" max="4362" width="20.42578125" style="1" customWidth="1"/>
    <col min="4363" max="4363" width="7.42578125" style="1" customWidth="1"/>
    <col min="4364" max="4364" width="9.140625" style="1"/>
    <col min="4365" max="4365" width="11.28515625" style="1" customWidth="1"/>
    <col min="4366" max="4366" width="11.85546875" style="1" customWidth="1"/>
    <col min="4367" max="4368" width="9.42578125" style="1" customWidth="1"/>
    <col min="4369" max="4369" width="11.140625" style="1" customWidth="1"/>
    <col min="4370" max="4370" width="10" style="1" customWidth="1"/>
    <col min="4371" max="4371" width="9.42578125" style="1" customWidth="1"/>
    <col min="4372" max="4372" width="10.42578125" style="1" customWidth="1"/>
    <col min="4373" max="4373" width="9.7109375" style="1" customWidth="1"/>
    <col min="4374" max="4374" width="9.140625" style="1" customWidth="1"/>
    <col min="4375" max="4375" width="9.28515625" style="1" customWidth="1"/>
    <col min="4376" max="4376" width="8.28515625" style="1" customWidth="1"/>
    <col min="4377" max="4377" width="8.7109375" style="1" customWidth="1"/>
    <col min="4378" max="4378" width="10.7109375" style="1" customWidth="1"/>
    <col min="4379" max="4379" width="9.28515625" style="1" customWidth="1"/>
    <col min="4380" max="4381" width="9.140625" style="1"/>
    <col min="4382" max="4382" width="9.7109375" style="1" bestFit="1" customWidth="1"/>
    <col min="4383" max="4617" width="9.140625" style="1"/>
    <col min="4618" max="4618" width="20.42578125" style="1" customWidth="1"/>
    <col min="4619" max="4619" width="7.42578125" style="1" customWidth="1"/>
    <col min="4620" max="4620" width="9.140625" style="1"/>
    <col min="4621" max="4621" width="11.28515625" style="1" customWidth="1"/>
    <col min="4622" max="4622" width="11.85546875" style="1" customWidth="1"/>
    <col min="4623" max="4624" width="9.42578125" style="1" customWidth="1"/>
    <col min="4625" max="4625" width="11.140625" style="1" customWidth="1"/>
    <col min="4626" max="4626" width="10" style="1" customWidth="1"/>
    <col min="4627" max="4627" width="9.42578125" style="1" customWidth="1"/>
    <col min="4628" max="4628" width="10.42578125" style="1" customWidth="1"/>
    <col min="4629" max="4629" width="9.7109375" style="1" customWidth="1"/>
    <col min="4630" max="4630" width="9.140625" style="1" customWidth="1"/>
    <col min="4631" max="4631" width="9.28515625" style="1" customWidth="1"/>
    <col min="4632" max="4632" width="8.28515625" style="1" customWidth="1"/>
    <col min="4633" max="4633" width="8.7109375" style="1" customWidth="1"/>
    <col min="4634" max="4634" width="10.7109375" style="1" customWidth="1"/>
    <col min="4635" max="4635" width="9.28515625" style="1" customWidth="1"/>
    <col min="4636" max="4637" width="9.140625" style="1"/>
    <col min="4638" max="4638" width="9.7109375" style="1" bestFit="1" customWidth="1"/>
    <col min="4639" max="4873" width="9.140625" style="1"/>
    <col min="4874" max="4874" width="20.42578125" style="1" customWidth="1"/>
    <col min="4875" max="4875" width="7.42578125" style="1" customWidth="1"/>
    <col min="4876" max="4876" width="9.140625" style="1"/>
    <col min="4877" max="4877" width="11.28515625" style="1" customWidth="1"/>
    <col min="4878" max="4878" width="11.85546875" style="1" customWidth="1"/>
    <col min="4879" max="4880" width="9.42578125" style="1" customWidth="1"/>
    <col min="4881" max="4881" width="11.140625" style="1" customWidth="1"/>
    <col min="4882" max="4882" width="10" style="1" customWidth="1"/>
    <col min="4883" max="4883" width="9.42578125" style="1" customWidth="1"/>
    <col min="4884" max="4884" width="10.42578125" style="1" customWidth="1"/>
    <col min="4885" max="4885" width="9.7109375" style="1" customWidth="1"/>
    <col min="4886" max="4886" width="9.140625" style="1" customWidth="1"/>
    <col min="4887" max="4887" width="9.28515625" style="1" customWidth="1"/>
    <col min="4888" max="4888" width="8.28515625" style="1" customWidth="1"/>
    <col min="4889" max="4889" width="8.7109375" style="1" customWidth="1"/>
    <col min="4890" max="4890" width="10.7109375" style="1" customWidth="1"/>
    <col min="4891" max="4891" width="9.28515625" style="1" customWidth="1"/>
    <col min="4892" max="4893" width="9.140625" style="1"/>
    <col min="4894" max="4894" width="9.7109375" style="1" bestFit="1" customWidth="1"/>
    <col min="4895" max="5129" width="9.140625" style="1"/>
    <col min="5130" max="5130" width="20.42578125" style="1" customWidth="1"/>
    <col min="5131" max="5131" width="7.42578125" style="1" customWidth="1"/>
    <col min="5132" max="5132" width="9.140625" style="1"/>
    <col min="5133" max="5133" width="11.28515625" style="1" customWidth="1"/>
    <col min="5134" max="5134" width="11.85546875" style="1" customWidth="1"/>
    <col min="5135" max="5136" width="9.42578125" style="1" customWidth="1"/>
    <col min="5137" max="5137" width="11.140625" style="1" customWidth="1"/>
    <col min="5138" max="5138" width="10" style="1" customWidth="1"/>
    <col min="5139" max="5139" width="9.42578125" style="1" customWidth="1"/>
    <col min="5140" max="5140" width="10.42578125" style="1" customWidth="1"/>
    <col min="5141" max="5141" width="9.7109375" style="1" customWidth="1"/>
    <col min="5142" max="5142" width="9.140625" style="1" customWidth="1"/>
    <col min="5143" max="5143" width="9.28515625" style="1" customWidth="1"/>
    <col min="5144" max="5144" width="8.28515625" style="1" customWidth="1"/>
    <col min="5145" max="5145" width="8.7109375" style="1" customWidth="1"/>
    <col min="5146" max="5146" width="10.7109375" style="1" customWidth="1"/>
    <col min="5147" max="5147" width="9.28515625" style="1" customWidth="1"/>
    <col min="5148" max="5149" width="9.140625" style="1"/>
    <col min="5150" max="5150" width="9.7109375" style="1" bestFit="1" customWidth="1"/>
    <col min="5151" max="5385" width="9.140625" style="1"/>
    <col min="5386" max="5386" width="20.42578125" style="1" customWidth="1"/>
    <col min="5387" max="5387" width="7.42578125" style="1" customWidth="1"/>
    <col min="5388" max="5388" width="9.140625" style="1"/>
    <col min="5389" max="5389" width="11.28515625" style="1" customWidth="1"/>
    <col min="5390" max="5390" width="11.85546875" style="1" customWidth="1"/>
    <col min="5391" max="5392" width="9.42578125" style="1" customWidth="1"/>
    <col min="5393" max="5393" width="11.140625" style="1" customWidth="1"/>
    <col min="5394" max="5394" width="10" style="1" customWidth="1"/>
    <col min="5395" max="5395" width="9.42578125" style="1" customWidth="1"/>
    <col min="5396" max="5396" width="10.42578125" style="1" customWidth="1"/>
    <col min="5397" max="5397" width="9.7109375" style="1" customWidth="1"/>
    <col min="5398" max="5398" width="9.140625" style="1" customWidth="1"/>
    <col min="5399" max="5399" width="9.28515625" style="1" customWidth="1"/>
    <col min="5400" max="5400" width="8.28515625" style="1" customWidth="1"/>
    <col min="5401" max="5401" width="8.7109375" style="1" customWidth="1"/>
    <col min="5402" max="5402" width="10.7109375" style="1" customWidth="1"/>
    <col min="5403" max="5403" width="9.28515625" style="1" customWidth="1"/>
    <col min="5404" max="5405" width="9.140625" style="1"/>
    <col min="5406" max="5406" width="9.7109375" style="1" bestFit="1" customWidth="1"/>
    <col min="5407" max="5641" width="9.140625" style="1"/>
    <col min="5642" max="5642" width="20.42578125" style="1" customWidth="1"/>
    <col min="5643" max="5643" width="7.42578125" style="1" customWidth="1"/>
    <col min="5644" max="5644" width="9.140625" style="1"/>
    <col min="5645" max="5645" width="11.28515625" style="1" customWidth="1"/>
    <col min="5646" max="5646" width="11.85546875" style="1" customWidth="1"/>
    <col min="5647" max="5648" width="9.42578125" style="1" customWidth="1"/>
    <col min="5649" max="5649" width="11.140625" style="1" customWidth="1"/>
    <col min="5650" max="5650" width="10" style="1" customWidth="1"/>
    <col min="5651" max="5651" width="9.42578125" style="1" customWidth="1"/>
    <col min="5652" max="5652" width="10.42578125" style="1" customWidth="1"/>
    <col min="5653" max="5653" width="9.7109375" style="1" customWidth="1"/>
    <col min="5654" max="5654" width="9.140625" style="1" customWidth="1"/>
    <col min="5655" max="5655" width="9.28515625" style="1" customWidth="1"/>
    <col min="5656" max="5656" width="8.28515625" style="1" customWidth="1"/>
    <col min="5657" max="5657" width="8.7109375" style="1" customWidth="1"/>
    <col min="5658" max="5658" width="10.7109375" style="1" customWidth="1"/>
    <col min="5659" max="5659" width="9.28515625" style="1" customWidth="1"/>
    <col min="5660" max="5661" width="9.140625" style="1"/>
    <col min="5662" max="5662" width="9.7109375" style="1" bestFit="1" customWidth="1"/>
    <col min="5663" max="5897" width="9.140625" style="1"/>
    <col min="5898" max="5898" width="20.42578125" style="1" customWidth="1"/>
    <col min="5899" max="5899" width="7.42578125" style="1" customWidth="1"/>
    <col min="5900" max="5900" width="9.140625" style="1"/>
    <col min="5901" max="5901" width="11.28515625" style="1" customWidth="1"/>
    <col min="5902" max="5902" width="11.85546875" style="1" customWidth="1"/>
    <col min="5903" max="5904" width="9.42578125" style="1" customWidth="1"/>
    <col min="5905" max="5905" width="11.140625" style="1" customWidth="1"/>
    <col min="5906" max="5906" width="10" style="1" customWidth="1"/>
    <col min="5907" max="5907" width="9.42578125" style="1" customWidth="1"/>
    <col min="5908" max="5908" width="10.42578125" style="1" customWidth="1"/>
    <col min="5909" max="5909" width="9.7109375" style="1" customWidth="1"/>
    <col min="5910" max="5910" width="9.140625" style="1" customWidth="1"/>
    <col min="5911" max="5911" width="9.28515625" style="1" customWidth="1"/>
    <col min="5912" max="5912" width="8.28515625" style="1" customWidth="1"/>
    <col min="5913" max="5913" width="8.7109375" style="1" customWidth="1"/>
    <col min="5914" max="5914" width="10.7109375" style="1" customWidth="1"/>
    <col min="5915" max="5915" width="9.28515625" style="1" customWidth="1"/>
    <col min="5916" max="5917" width="9.140625" style="1"/>
    <col min="5918" max="5918" width="9.7109375" style="1" bestFit="1" customWidth="1"/>
    <col min="5919" max="6153" width="9.140625" style="1"/>
    <col min="6154" max="6154" width="20.42578125" style="1" customWidth="1"/>
    <col min="6155" max="6155" width="7.42578125" style="1" customWidth="1"/>
    <col min="6156" max="6156" width="9.140625" style="1"/>
    <col min="6157" max="6157" width="11.28515625" style="1" customWidth="1"/>
    <col min="6158" max="6158" width="11.85546875" style="1" customWidth="1"/>
    <col min="6159" max="6160" width="9.42578125" style="1" customWidth="1"/>
    <col min="6161" max="6161" width="11.140625" style="1" customWidth="1"/>
    <col min="6162" max="6162" width="10" style="1" customWidth="1"/>
    <col min="6163" max="6163" width="9.42578125" style="1" customWidth="1"/>
    <col min="6164" max="6164" width="10.42578125" style="1" customWidth="1"/>
    <col min="6165" max="6165" width="9.7109375" style="1" customWidth="1"/>
    <col min="6166" max="6166" width="9.140625" style="1" customWidth="1"/>
    <col min="6167" max="6167" width="9.28515625" style="1" customWidth="1"/>
    <col min="6168" max="6168" width="8.28515625" style="1" customWidth="1"/>
    <col min="6169" max="6169" width="8.7109375" style="1" customWidth="1"/>
    <col min="6170" max="6170" width="10.7109375" style="1" customWidth="1"/>
    <col min="6171" max="6171" width="9.28515625" style="1" customWidth="1"/>
    <col min="6172" max="6173" width="9.140625" style="1"/>
    <col min="6174" max="6174" width="9.7109375" style="1" bestFit="1" customWidth="1"/>
    <col min="6175" max="6409" width="9.140625" style="1"/>
    <col min="6410" max="6410" width="20.42578125" style="1" customWidth="1"/>
    <col min="6411" max="6411" width="7.42578125" style="1" customWidth="1"/>
    <col min="6412" max="6412" width="9.140625" style="1"/>
    <col min="6413" max="6413" width="11.28515625" style="1" customWidth="1"/>
    <col min="6414" max="6414" width="11.85546875" style="1" customWidth="1"/>
    <col min="6415" max="6416" width="9.42578125" style="1" customWidth="1"/>
    <col min="6417" max="6417" width="11.140625" style="1" customWidth="1"/>
    <col min="6418" max="6418" width="10" style="1" customWidth="1"/>
    <col min="6419" max="6419" width="9.42578125" style="1" customWidth="1"/>
    <col min="6420" max="6420" width="10.42578125" style="1" customWidth="1"/>
    <col min="6421" max="6421" width="9.7109375" style="1" customWidth="1"/>
    <col min="6422" max="6422" width="9.140625" style="1" customWidth="1"/>
    <col min="6423" max="6423" width="9.28515625" style="1" customWidth="1"/>
    <col min="6424" max="6424" width="8.28515625" style="1" customWidth="1"/>
    <col min="6425" max="6425" width="8.7109375" style="1" customWidth="1"/>
    <col min="6426" max="6426" width="10.7109375" style="1" customWidth="1"/>
    <col min="6427" max="6427" width="9.28515625" style="1" customWidth="1"/>
    <col min="6428" max="6429" width="9.140625" style="1"/>
    <col min="6430" max="6430" width="9.7109375" style="1" bestFit="1" customWidth="1"/>
    <col min="6431" max="6665" width="9.140625" style="1"/>
    <col min="6666" max="6666" width="20.42578125" style="1" customWidth="1"/>
    <col min="6667" max="6667" width="7.42578125" style="1" customWidth="1"/>
    <col min="6668" max="6668" width="9.140625" style="1"/>
    <col min="6669" max="6669" width="11.28515625" style="1" customWidth="1"/>
    <col min="6670" max="6670" width="11.85546875" style="1" customWidth="1"/>
    <col min="6671" max="6672" width="9.42578125" style="1" customWidth="1"/>
    <col min="6673" max="6673" width="11.140625" style="1" customWidth="1"/>
    <col min="6674" max="6674" width="10" style="1" customWidth="1"/>
    <col min="6675" max="6675" width="9.42578125" style="1" customWidth="1"/>
    <col min="6676" max="6676" width="10.42578125" style="1" customWidth="1"/>
    <col min="6677" max="6677" width="9.7109375" style="1" customWidth="1"/>
    <col min="6678" max="6678" width="9.140625" style="1" customWidth="1"/>
    <col min="6679" max="6679" width="9.28515625" style="1" customWidth="1"/>
    <col min="6680" max="6680" width="8.28515625" style="1" customWidth="1"/>
    <col min="6681" max="6681" width="8.7109375" style="1" customWidth="1"/>
    <col min="6682" max="6682" width="10.7109375" style="1" customWidth="1"/>
    <col min="6683" max="6683" width="9.28515625" style="1" customWidth="1"/>
    <col min="6684" max="6685" width="9.140625" style="1"/>
    <col min="6686" max="6686" width="9.7109375" style="1" bestFit="1" customWidth="1"/>
    <col min="6687" max="6921" width="9.140625" style="1"/>
    <col min="6922" max="6922" width="20.42578125" style="1" customWidth="1"/>
    <col min="6923" max="6923" width="7.42578125" style="1" customWidth="1"/>
    <col min="6924" max="6924" width="9.140625" style="1"/>
    <col min="6925" max="6925" width="11.28515625" style="1" customWidth="1"/>
    <col min="6926" max="6926" width="11.85546875" style="1" customWidth="1"/>
    <col min="6927" max="6928" width="9.42578125" style="1" customWidth="1"/>
    <col min="6929" max="6929" width="11.140625" style="1" customWidth="1"/>
    <col min="6930" max="6930" width="10" style="1" customWidth="1"/>
    <col min="6931" max="6931" width="9.42578125" style="1" customWidth="1"/>
    <col min="6932" max="6932" width="10.42578125" style="1" customWidth="1"/>
    <col min="6933" max="6933" width="9.7109375" style="1" customWidth="1"/>
    <col min="6934" max="6934" width="9.140625" style="1" customWidth="1"/>
    <col min="6935" max="6935" width="9.28515625" style="1" customWidth="1"/>
    <col min="6936" max="6936" width="8.28515625" style="1" customWidth="1"/>
    <col min="6937" max="6937" width="8.7109375" style="1" customWidth="1"/>
    <col min="6938" max="6938" width="10.7109375" style="1" customWidth="1"/>
    <col min="6939" max="6939" width="9.28515625" style="1" customWidth="1"/>
    <col min="6940" max="6941" width="9.140625" style="1"/>
    <col min="6942" max="6942" width="9.7109375" style="1" bestFit="1" customWidth="1"/>
    <col min="6943" max="7177" width="9.140625" style="1"/>
    <col min="7178" max="7178" width="20.42578125" style="1" customWidth="1"/>
    <col min="7179" max="7179" width="7.42578125" style="1" customWidth="1"/>
    <col min="7180" max="7180" width="9.140625" style="1"/>
    <col min="7181" max="7181" width="11.28515625" style="1" customWidth="1"/>
    <col min="7182" max="7182" width="11.85546875" style="1" customWidth="1"/>
    <col min="7183" max="7184" width="9.42578125" style="1" customWidth="1"/>
    <col min="7185" max="7185" width="11.140625" style="1" customWidth="1"/>
    <col min="7186" max="7186" width="10" style="1" customWidth="1"/>
    <col min="7187" max="7187" width="9.42578125" style="1" customWidth="1"/>
    <col min="7188" max="7188" width="10.42578125" style="1" customWidth="1"/>
    <col min="7189" max="7189" width="9.7109375" style="1" customWidth="1"/>
    <col min="7190" max="7190" width="9.140625" style="1" customWidth="1"/>
    <col min="7191" max="7191" width="9.28515625" style="1" customWidth="1"/>
    <col min="7192" max="7192" width="8.28515625" style="1" customWidth="1"/>
    <col min="7193" max="7193" width="8.7109375" style="1" customWidth="1"/>
    <col min="7194" max="7194" width="10.7109375" style="1" customWidth="1"/>
    <col min="7195" max="7195" width="9.28515625" style="1" customWidth="1"/>
    <col min="7196" max="7197" width="9.140625" style="1"/>
    <col min="7198" max="7198" width="9.7109375" style="1" bestFit="1" customWidth="1"/>
    <col min="7199" max="7433" width="9.140625" style="1"/>
    <col min="7434" max="7434" width="20.42578125" style="1" customWidth="1"/>
    <col min="7435" max="7435" width="7.42578125" style="1" customWidth="1"/>
    <col min="7436" max="7436" width="9.140625" style="1"/>
    <col min="7437" max="7437" width="11.28515625" style="1" customWidth="1"/>
    <col min="7438" max="7438" width="11.85546875" style="1" customWidth="1"/>
    <col min="7439" max="7440" width="9.42578125" style="1" customWidth="1"/>
    <col min="7441" max="7441" width="11.140625" style="1" customWidth="1"/>
    <col min="7442" max="7442" width="10" style="1" customWidth="1"/>
    <col min="7443" max="7443" width="9.42578125" style="1" customWidth="1"/>
    <col min="7444" max="7444" width="10.42578125" style="1" customWidth="1"/>
    <col min="7445" max="7445" width="9.7109375" style="1" customWidth="1"/>
    <col min="7446" max="7446" width="9.140625" style="1" customWidth="1"/>
    <col min="7447" max="7447" width="9.28515625" style="1" customWidth="1"/>
    <col min="7448" max="7448" width="8.28515625" style="1" customWidth="1"/>
    <col min="7449" max="7449" width="8.7109375" style="1" customWidth="1"/>
    <col min="7450" max="7450" width="10.7109375" style="1" customWidth="1"/>
    <col min="7451" max="7451" width="9.28515625" style="1" customWidth="1"/>
    <col min="7452" max="7453" width="9.140625" style="1"/>
    <col min="7454" max="7454" width="9.7109375" style="1" bestFit="1" customWidth="1"/>
    <col min="7455" max="7689" width="9.140625" style="1"/>
    <col min="7690" max="7690" width="20.42578125" style="1" customWidth="1"/>
    <col min="7691" max="7691" width="7.42578125" style="1" customWidth="1"/>
    <col min="7692" max="7692" width="9.140625" style="1"/>
    <col min="7693" max="7693" width="11.28515625" style="1" customWidth="1"/>
    <col min="7694" max="7694" width="11.85546875" style="1" customWidth="1"/>
    <col min="7695" max="7696" width="9.42578125" style="1" customWidth="1"/>
    <col min="7697" max="7697" width="11.140625" style="1" customWidth="1"/>
    <col min="7698" max="7698" width="10" style="1" customWidth="1"/>
    <col min="7699" max="7699" width="9.42578125" style="1" customWidth="1"/>
    <col min="7700" max="7700" width="10.42578125" style="1" customWidth="1"/>
    <col min="7701" max="7701" width="9.7109375" style="1" customWidth="1"/>
    <col min="7702" max="7702" width="9.140625" style="1" customWidth="1"/>
    <col min="7703" max="7703" width="9.28515625" style="1" customWidth="1"/>
    <col min="7704" max="7704" width="8.28515625" style="1" customWidth="1"/>
    <col min="7705" max="7705" width="8.7109375" style="1" customWidth="1"/>
    <col min="7706" max="7706" width="10.7109375" style="1" customWidth="1"/>
    <col min="7707" max="7707" width="9.28515625" style="1" customWidth="1"/>
    <col min="7708" max="7709" width="9.140625" style="1"/>
    <col min="7710" max="7710" width="9.7109375" style="1" bestFit="1" customWidth="1"/>
    <col min="7711" max="7945" width="9.140625" style="1"/>
    <col min="7946" max="7946" width="20.42578125" style="1" customWidth="1"/>
    <col min="7947" max="7947" width="7.42578125" style="1" customWidth="1"/>
    <col min="7948" max="7948" width="9.140625" style="1"/>
    <col min="7949" max="7949" width="11.28515625" style="1" customWidth="1"/>
    <col min="7950" max="7950" width="11.85546875" style="1" customWidth="1"/>
    <col min="7951" max="7952" width="9.42578125" style="1" customWidth="1"/>
    <col min="7953" max="7953" width="11.140625" style="1" customWidth="1"/>
    <col min="7954" max="7954" width="10" style="1" customWidth="1"/>
    <col min="7955" max="7955" width="9.42578125" style="1" customWidth="1"/>
    <col min="7956" max="7956" width="10.42578125" style="1" customWidth="1"/>
    <col min="7957" max="7957" width="9.7109375" style="1" customWidth="1"/>
    <col min="7958" max="7958" width="9.140625" style="1" customWidth="1"/>
    <col min="7959" max="7959" width="9.28515625" style="1" customWidth="1"/>
    <col min="7960" max="7960" width="8.28515625" style="1" customWidth="1"/>
    <col min="7961" max="7961" width="8.7109375" style="1" customWidth="1"/>
    <col min="7962" max="7962" width="10.7109375" style="1" customWidth="1"/>
    <col min="7963" max="7963" width="9.28515625" style="1" customWidth="1"/>
    <col min="7964" max="7965" width="9.140625" style="1"/>
    <col min="7966" max="7966" width="9.7109375" style="1" bestFit="1" customWidth="1"/>
    <col min="7967" max="8201" width="9.140625" style="1"/>
    <col min="8202" max="8202" width="20.42578125" style="1" customWidth="1"/>
    <col min="8203" max="8203" width="7.42578125" style="1" customWidth="1"/>
    <col min="8204" max="8204" width="9.140625" style="1"/>
    <col min="8205" max="8205" width="11.28515625" style="1" customWidth="1"/>
    <col min="8206" max="8206" width="11.85546875" style="1" customWidth="1"/>
    <col min="8207" max="8208" width="9.42578125" style="1" customWidth="1"/>
    <col min="8209" max="8209" width="11.140625" style="1" customWidth="1"/>
    <col min="8210" max="8210" width="10" style="1" customWidth="1"/>
    <col min="8211" max="8211" width="9.42578125" style="1" customWidth="1"/>
    <col min="8212" max="8212" width="10.42578125" style="1" customWidth="1"/>
    <col min="8213" max="8213" width="9.7109375" style="1" customWidth="1"/>
    <col min="8214" max="8214" width="9.140625" style="1" customWidth="1"/>
    <col min="8215" max="8215" width="9.28515625" style="1" customWidth="1"/>
    <col min="8216" max="8216" width="8.28515625" style="1" customWidth="1"/>
    <col min="8217" max="8217" width="8.7109375" style="1" customWidth="1"/>
    <col min="8218" max="8218" width="10.7109375" style="1" customWidth="1"/>
    <col min="8219" max="8219" width="9.28515625" style="1" customWidth="1"/>
    <col min="8220" max="8221" width="9.140625" style="1"/>
    <col min="8222" max="8222" width="9.7109375" style="1" bestFit="1" customWidth="1"/>
    <col min="8223" max="8457" width="9.140625" style="1"/>
    <col min="8458" max="8458" width="20.42578125" style="1" customWidth="1"/>
    <col min="8459" max="8459" width="7.42578125" style="1" customWidth="1"/>
    <col min="8460" max="8460" width="9.140625" style="1"/>
    <col min="8461" max="8461" width="11.28515625" style="1" customWidth="1"/>
    <col min="8462" max="8462" width="11.85546875" style="1" customWidth="1"/>
    <col min="8463" max="8464" width="9.42578125" style="1" customWidth="1"/>
    <col min="8465" max="8465" width="11.140625" style="1" customWidth="1"/>
    <col min="8466" max="8466" width="10" style="1" customWidth="1"/>
    <col min="8467" max="8467" width="9.42578125" style="1" customWidth="1"/>
    <col min="8468" max="8468" width="10.42578125" style="1" customWidth="1"/>
    <col min="8469" max="8469" width="9.7109375" style="1" customWidth="1"/>
    <col min="8470" max="8470" width="9.140625" style="1" customWidth="1"/>
    <col min="8471" max="8471" width="9.28515625" style="1" customWidth="1"/>
    <col min="8472" max="8472" width="8.28515625" style="1" customWidth="1"/>
    <col min="8473" max="8473" width="8.7109375" style="1" customWidth="1"/>
    <col min="8474" max="8474" width="10.7109375" style="1" customWidth="1"/>
    <col min="8475" max="8475" width="9.28515625" style="1" customWidth="1"/>
    <col min="8476" max="8477" width="9.140625" style="1"/>
    <col min="8478" max="8478" width="9.7109375" style="1" bestFit="1" customWidth="1"/>
    <col min="8479" max="8713" width="9.140625" style="1"/>
    <col min="8714" max="8714" width="20.42578125" style="1" customWidth="1"/>
    <col min="8715" max="8715" width="7.42578125" style="1" customWidth="1"/>
    <col min="8716" max="8716" width="9.140625" style="1"/>
    <col min="8717" max="8717" width="11.28515625" style="1" customWidth="1"/>
    <col min="8718" max="8718" width="11.85546875" style="1" customWidth="1"/>
    <col min="8719" max="8720" width="9.42578125" style="1" customWidth="1"/>
    <col min="8721" max="8721" width="11.140625" style="1" customWidth="1"/>
    <col min="8722" max="8722" width="10" style="1" customWidth="1"/>
    <col min="8723" max="8723" width="9.42578125" style="1" customWidth="1"/>
    <col min="8724" max="8724" width="10.42578125" style="1" customWidth="1"/>
    <col min="8725" max="8725" width="9.7109375" style="1" customWidth="1"/>
    <col min="8726" max="8726" width="9.140625" style="1" customWidth="1"/>
    <col min="8727" max="8727" width="9.28515625" style="1" customWidth="1"/>
    <col min="8728" max="8728" width="8.28515625" style="1" customWidth="1"/>
    <col min="8729" max="8729" width="8.7109375" style="1" customWidth="1"/>
    <col min="8730" max="8730" width="10.7109375" style="1" customWidth="1"/>
    <col min="8731" max="8731" width="9.28515625" style="1" customWidth="1"/>
    <col min="8732" max="8733" width="9.140625" style="1"/>
    <col min="8734" max="8734" width="9.7109375" style="1" bestFit="1" customWidth="1"/>
    <col min="8735" max="8969" width="9.140625" style="1"/>
    <col min="8970" max="8970" width="20.42578125" style="1" customWidth="1"/>
    <col min="8971" max="8971" width="7.42578125" style="1" customWidth="1"/>
    <col min="8972" max="8972" width="9.140625" style="1"/>
    <col min="8973" max="8973" width="11.28515625" style="1" customWidth="1"/>
    <col min="8974" max="8974" width="11.85546875" style="1" customWidth="1"/>
    <col min="8975" max="8976" width="9.42578125" style="1" customWidth="1"/>
    <col min="8977" max="8977" width="11.140625" style="1" customWidth="1"/>
    <col min="8978" max="8978" width="10" style="1" customWidth="1"/>
    <col min="8979" max="8979" width="9.42578125" style="1" customWidth="1"/>
    <col min="8980" max="8980" width="10.42578125" style="1" customWidth="1"/>
    <col min="8981" max="8981" width="9.7109375" style="1" customWidth="1"/>
    <col min="8982" max="8982" width="9.140625" style="1" customWidth="1"/>
    <col min="8983" max="8983" width="9.28515625" style="1" customWidth="1"/>
    <col min="8984" max="8984" width="8.28515625" style="1" customWidth="1"/>
    <col min="8985" max="8985" width="8.7109375" style="1" customWidth="1"/>
    <col min="8986" max="8986" width="10.7109375" style="1" customWidth="1"/>
    <col min="8987" max="8987" width="9.28515625" style="1" customWidth="1"/>
    <col min="8988" max="8989" width="9.140625" style="1"/>
    <col min="8990" max="8990" width="9.7109375" style="1" bestFit="1" customWidth="1"/>
    <col min="8991" max="9225" width="9.140625" style="1"/>
    <col min="9226" max="9226" width="20.42578125" style="1" customWidth="1"/>
    <col min="9227" max="9227" width="7.42578125" style="1" customWidth="1"/>
    <col min="9228" max="9228" width="9.140625" style="1"/>
    <col min="9229" max="9229" width="11.28515625" style="1" customWidth="1"/>
    <col min="9230" max="9230" width="11.85546875" style="1" customWidth="1"/>
    <col min="9231" max="9232" width="9.42578125" style="1" customWidth="1"/>
    <col min="9233" max="9233" width="11.140625" style="1" customWidth="1"/>
    <col min="9234" max="9234" width="10" style="1" customWidth="1"/>
    <col min="9235" max="9235" width="9.42578125" style="1" customWidth="1"/>
    <col min="9236" max="9236" width="10.42578125" style="1" customWidth="1"/>
    <col min="9237" max="9237" width="9.7109375" style="1" customWidth="1"/>
    <col min="9238" max="9238" width="9.140625" style="1" customWidth="1"/>
    <col min="9239" max="9239" width="9.28515625" style="1" customWidth="1"/>
    <col min="9240" max="9240" width="8.28515625" style="1" customWidth="1"/>
    <col min="9241" max="9241" width="8.7109375" style="1" customWidth="1"/>
    <col min="9242" max="9242" width="10.7109375" style="1" customWidth="1"/>
    <col min="9243" max="9243" width="9.28515625" style="1" customWidth="1"/>
    <col min="9244" max="9245" width="9.140625" style="1"/>
    <col min="9246" max="9246" width="9.7109375" style="1" bestFit="1" customWidth="1"/>
    <col min="9247" max="9481" width="9.140625" style="1"/>
    <col min="9482" max="9482" width="20.42578125" style="1" customWidth="1"/>
    <col min="9483" max="9483" width="7.42578125" style="1" customWidth="1"/>
    <col min="9484" max="9484" width="9.140625" style="1"/>
    <col min="9485" max="9485" width="11.28515625" style="1" customWidth="1"/>
    <col min="9486" max="9486" width="11.85546875" style="1" customWidth="1"/>
    <col min="9487" max="9488" width="9.42578125" style="1" customWidth="1"/>
    <col min="9489" max="9489" width="11.140625" style="1" customWidth="1"/>
    <col min="9490" max="9490" width="10" style="1" customWidth="1"/>
    <col min="9491" max="9491" width="9.42578125" style="1" customWidth="1"/>
    <col min="9492" max="9492" width="10.42578125" style="1" customWidth="1"/>
    <col min="9493" max="9493" width="9.7109375" style="1" customWidth="1"/>
    <col min="9494" max="9494" width="9.140625" style="1" customWidth="1"/>
    <col min="9495" max="9495" width="9.28515625" style="1" customWidth="1"/>
    <col min="9496" max="9496" width="8.28515625" style="1" customWidth="1"/>
    <col min="9497" max="9497" width="8.7109375" style="1" customWidth="1"/>
    <col min="9498" max="9498" width="10.7109375" style="1" customWidth="1"/>
    <col min="9499" max="9499" width="9.28515625" style="1" customWidth="1"/>
    <col min="9500" max="9501" width="9.140625" style="1"/>
    <col min="9502" max="9502" width="9.7109375" style="1" bestFit="1" customWidth="1"/>
    <col min="9503" max="9737" width="9.140625" style="1"/>
    <col min="9738" max="9738" width="20.42578125" style="1" customWidth="1"/>
    <col min="9739" max="9739" width="7.42578125" style="1" customWidth="1"/>
    <col min="9740" max="9740" width="9.140625" style="1"/>
    <col min="9741" max="9741" width="11.28515625" style="1" customWidth="1"/>
    <col min="9742" max="9742" width="11.85546875" style="1" customWidth="1"/>
    <col min="9743" max="9744" width="9.42578125" style="1" customWidth="1"/>
    <col min="9745" max="9745" width="11.140625" style="1" customWidth="1"/>
    <col min="9746" max="9746" width="10" style="1" customWidth="1"/>
    <col min="9747" max="9747" width="9.42578125" style="1" customWidth="1"/>
    <col min="9748" max="9748" width="10.42578125" style="1" customWidth="1"/>
    <col min="9749" max="9749" width="9.7109375" style="1" customWidth="1"/>
    <col min="9750" max="9750" width="9.140625" style="1" customWidth="1"/>
    <col min="9751" max="9751" width="9.28515625" style="1" customWidth="1"/>
    <col min="9752" max="9752" width="8.28515625" style="1" customWidth="1"/>
    <col min="9753" max="9753" width="8.7109375" style="1" customWidth="1"/>
    <col min="9754" max="9754" width="10.7109375" style="1" customWidth="1"/>
    <col min="9755" max="9755" width="9.28515625" style="1" customWidth="1"/>
    <col min="9756" max="9757" width="9.140625" style="1"/>
    <col min="9758" max="9758" width="9.7109375" style="1" bestFit="1" customWidth="1"/>
    <col min="9759" max="9993" width="9.140625" style="1"/>
    <col min="9994" max="9994" width="20.42578125" style="1" customWidth="1"/>
    <col min="9995" max="9995" width="7.42578125" style="1" customWidth="1"/>
    <col min="9996" max="9996" width="9.140625" style="1"/>
    <col min="9997" max="9997" width="11.28515625" style="1" customWidth="1"/>
    <col min="9998" max="9998" width="11.85546875" style="1" customWidth="1"/>
    <col min="9999" max="10000" width="9.42578125" style="1" customWidth="1"/>
    <col min="10001" max="10001" width="11.140625" style="1" customWidth="1"/>
    <col min="10002" max="10002" width="10" style="1" customWidth="1"/>
    <col min="10003" max="10003" width="9.42578125" style="1" customWidth="1"/>
    <col min="10004" max="10004" width="10.42578125" style="1" customWidth="1"/>
    <col min="10005" max="10005" width="9.7109375" style="1" customWidth="1"/>
    <col min="10006" max="10006" width="9.140625" style="1" customWidth="1"/>
    <col min="10007" max="10007" width="9.28515625" style="1" customWidth="1"/>
    <col min="10008" max="10008" width="8.28515625" style="1" customWidth="1"/>
    <col min="10009" max="10009" width="8.7109375" style="1" customWidth="1"/>
    <col min="10010" max="10010" width="10.7109375" style="1" customWidth="1"/>
    <col min="10011" max="10011" width="9.28515625" style="1" customWidth="1"/>
    <col min="10012" max="10013" width="9.140625" style="1"/>
    <col min="10014" max="10014" width="9.7109375" style="1" bestFit="1" customWidth="1"/>
    <col min="10015" max="10249" width="9.140625" style="1"/>
    <col min="10250" max="10250" width="20.42578125" style="1" customWidth="1"/>
    <col min="10251" max="10251" width="7.42578125" style="1" customWidth="1"/>
    <col min="10252" max="10252" width="9.140625" style="1"/>
    <col min="10253" max="10253" width="11.28515625" style="1" customWidth="1"/>
    <col min="10254" max="10254" width="11.85546875" style="1" customWidth="1"/>
    <col min="10255" max="10256" width="9.42578125" style="1" customWidth="1"/>
    <col min="10257" max="10257" width="11.140625" style="1" customWidth="1"/>
    <col min="10258" max="10258" width="10" style="1" customWidth="1"/>
    <col min="10259" max="10259" width="9.42578125" style="1" customWidth="1"/>
    <col min="10260" max="10260" width="10.42578125" style="1" customWidth="1"/>
    <col min="10261" max="10261" width="9.7109375" style="1" customWidth="1"/>
    <col min="10262" max="10262" width="9.140625" style="1" customWidth="1"/>
    <col min="10263" max="10263" width="9.28515625" style="1" customWidth="1"/>
    <col min="10264" max="10264" width="8.28515625" style="1" customWidth="1"/>
    <col min="10265" max="10265" width="8.7109375" style="1" customWidth="1"/>
    <col min="10266" max="10266" width="10.7109375" style="1" customWidth="1"/>
    <col min="10267" max="10267" width="9.28515625" style="1" customWidth="1"/>
    <col min="10268" max="10269" width="9.140625" style="1"/>
    <col min="10270" max="10270" width="9.7109375" style="1" bestFit="1" customWidth="1"/>
    <col min="10271" max="10505" width="9.140625" style="1"/>
    <col min="10506" max="10506" width="20.42578125" style="1" customWidth="1"/>
    <col min="10507" max="10507" width="7.42578125" style="1" customWidth="1"/>
    <col min="10508" max="10508" width="9.140625" style="1"/>
    <col min="10509" max="10509" width="11.28515625" style="1" customWidth="1"/>
    <col min="10510" max="10510" width="11.85546875" style="1" customWidth="1"/>
    <col min="10511" max="10512" width="9.42578125" style="1" customWidth="1"/>
    <col min="10513" max="10513" width="11.140625" style="1" customWidth="1"/>
    <col min="10514" max="10514" width="10" style="1" customWidth="1"/>
    <col min="10515" max="10515" width="9.42578125" style="1" customWidth="1"/>
    <col min="10516" max="10516" width="10.42578125" style="1" customWidth="1"/>
    <col min="10517" max="10517" width="9.7109375" style="1" customWidth="1"/>
    <col min="10518" max="10518" width="9.140625" style="1" customWidth="1"/>
    <col min="10519" max="10519" width="9.28515625" style="1" customWidth="1"/>
    <col min="10520" max="10520" width="8.28515625" style="1" customWidth="1"/>
    <col min="10521" max="10521" width="8.7109375" style="1" customWidth="1"/>
    <col min="10522" max="10522" width="10.7109375" style="1" customWidth="1"/>
    <col min="10523" max="10523" width="9.28515625" style="1" customWidth="1"/>
    <col min="10524" max="10525" width="9.140625" style="1"/>
    <col min="10526" max="10526" width="9.7109375" style="1" bestFit="1" customWidth="1"/>
    <col min="10527" max="10761" width="9.140625" style="1"/>
    <col min="10762" max="10762" width="20.42578125" style="1" customWidth="1"/>
    <col min="10763" max="10763" width="7.42578125" style="1" customWidth="1"/>
    <col min="10764" max="10764" width="9.140625" style="1"/>
    <col min="10765" max="10765" width="11.28515625" style="1" customWidth="1"/>
    <col min="10766" max="10766" width="11.85546875" style="1" customWidth="1"/>
    <col min="10767" max="10768" width="9.42578125" style="1" customWidth="1"/>
    <col min="10769" max="10769" width="11.140625" style="1" customWidth="1"/>
    <col min="10770" max="10770" width="10" style="1" customWidth="1"/>
    <col min="10771" max="10771" width="9.42578125" style="1" customWidth="1"/>
    <col min="10772" max="10772" width="10.42578125" style="1" customWidth="1"/>
    <col min="10773" max="10773" width="9.7109375" style="1" customWidth="1"/>
    <col min="10774" max="10774" width="9.140625" style="1" customWidth="1"/>
    <col min="10775" max="10775" width="9.28515625" style="1" customWidth="1"/>
    <col min="10776" max="10776" width="8.28515625" style="1" customWidth="1"/>
    <col min="10777" max="10777" width="8.7109375" style="1" customWidth="1"/>
    <col min="10778" max="10778" width="10.7109375" style="1" customWidth="1"/>
    <col min="10779" max="10779" width="9.28515625" style="1" customWidth="1"/>
    <col min="10780" max="10781" width="9.140625" style="1"/>
    <col min="10782" max="10782" width="9.7109375" style="1" bestFit="1" customWidth="1"/>
    <col min="10783" max="11017" width="9.140625" style="1"/>
    <col min="11018" max="11018" width="20.42578125" style="1" customWidth="1"/>
    <col min="11019" max="11019" width="7.42578125" style="1" customWidth="1"/>
    <col min="11020" max="11020" width="9.140625" style="1"/>
    <col min="11021" max="11021" width="11.28515625" style="1" customWidth="1"/>
    <col min="11022" max="11022" width="11.85546875" style="1" customWidth="1"/>
    <col min="11023" max="11024" width="9.42578125" style="1" customWidth="1"/>
    <col min="11025" max="11025" width="11.140625" style="1" customWidth="1"/>
    <col min="11026" max="11026" width="10" style="1" customWidth="1"/>
    <col min="11027" max="11027" width="9.42578125" style="1" customWidth="1"/>
    <col min="11028" max="11028" width="10.42578125" style="1" customWidth="1"/>
    <col min="11029" max="11029" width="9.7109375" style="1" customWidth="1"/>
    <col min="11030" max="11030" width="9.140625" style="1" customWidth="1"/>
    <col min="11031" max="11031" width="9.28515625" style="1" customWidth="1"/>
    <col min="11032" max="11032" width="8.28515625" style="1" customWidth="1"/>
    <col min="11033" max="11033" width="8.7109375" style="1" customWidth="1"/>
    <col min="11034" max="11034" width="10.7109375" style="1" customWidth="1"/>
    <col min="11035" max="11035" width="9.28515625" style="1" customWidth="1"/>
    <col min="11036" max="11037" width="9.140625" style="1"/>
    <col min="11038" max="11038" width="9.7109375" style="1" bestFit="1" customWidth="1"/>
    <col min="11039" max="11273" width="9.140625" style="1"/>
    <col min="11274" max="11274" width="20.42578125" style="1" customWidth="1"/>
    <col min="11275" max="11275" width="7.42578125" style="1" customWidth="1"/>
    <col min="11276" max="11276" width="9.140625" style="1"/>
    <col min="11277" max="11277" width="11.28515625" style="1" customWidth="1"/>
    <col min="11278" max="11278" width="11.85546875" style="1" customWidth="1"/>
    <col min="11279" max="11280" width="9.42578125" style="1" customWidth="1"/>
    <col min="11281" max="11281" width="11.140625" style="1" customWidth="1"/>
    <col min="11282" max="11282" width="10" style="1" customWidth="1"/>
    <col min="11283" max="11283" width="9.42578125" style="1" customWidth="1"/>
    <col min="11284" max="11284" width="10.42578125" style="1" customWidth="1"/>
    <col min="11285" max="11285" width="9.7109375" style="1" customWidth="1"/>
    <col min="11286" max="11286" width="9.140625" style="1" customWidth="1"/>
    <col min="11287" max="11287" width="9.28515625" style="1" customWidth="1"/>
    <col min="11288" max="11288" width="8.28515625" style="1" customWidth="1"/>
    <col min="11289" max="11289" width="8.7109375" style="1" customWidth="1"/>
    <col min="11290" max="11290" width="10.7109375" style="1" customWidth="1"/>
    <col min="11291" max="11291" width="9.28515625" style="1" customWidth="1"/>
    <col min="11292" max="11293" width="9.140625" style="1"/>
    <col min="11294" max="11294" width="9.7109375" style="1" bestFit="1" customWidth="1"/>
    <col min="11295" max="11529" width="9.140625" style="1"/>
    <col min="11530" max="11530" width="20.42578125" style="1" customWidth="1"/>
    <col min="11531" max="11531" width="7.42578125" style="1" customWidth="1"/>
    <col min="11532" max="11532" width="9.140625" style="1"/>
    <col min="11533" max="11533" width="11.28515625" style="1" customWidth="1"/>
    <col min="11534" max="11534" width="11.85546875" style="1" customWidth="1"/>
    <col min="11535" max="11536" width="9.42578125" style="1" customWidth="1"/>
    <col min="11537" max="11537" width="11.140625" style="1" customWidth="1"/>
    <col min="11538" max="11538" width="10" style="1" customWidth="1"/>
    <col min="11539" max="11539" width="9.42578125" style="1" customWidth="1"/>
    <col min="11540" max="11540" width="10.42578125" style="1" customWidth="1"/>
    <col min="11541" max="11541" width="9.7109375" style="1" customWidth="1"/>
    <col min="11542" max="11542" width="9.140625" style="1" customWidth="1"/>
    <col min="11543" max="11543" width="9.28515625" style="1" customWidth="1"/>
    <col min="11544" max="11544" width="8.28515625" style="1" customWidth="1"/>
    <col min="11545" max="11545" width="8.7109375" style="1" customWidth="1"/>
    <col min="11546" max="11546" width="10.7109375" style="1" customWidth="1"/>
    <col min="11547" max="11547" width="9.28515625" style="1" customWidth="1"/>
    <col min="11548" max="11549" width="9.140625" style="1"/>
    <col min="11550" max="11550" width="9.7109375" style="1" bestFit="1" customWidth="1"/>
    <col min="11551" max="11785" width="9.140625" style="1"/>
    <col min="11786" max="11786" width="20.42578125" style="1" customWidth="1"/>
    <col min="11787" max="11787" width="7.42578125" style="1" customWidth="1"/>
    <col min="11788" max="11788" width="9.140625" style="1"/>
    <col min="11789" max="11789" width="11.28515625" style="1" customWidth="1"/>
    <col min="11790" max="11790" width="11.85546875" style="1" customWidth="1"/>
    <col min="11791" max="11792" width="9.42578125" style="1" customWidth="1"/>
    <col min="11793" max="11793" width="11.140625" style="1" customWidth="1"/>
    <col min="11794" max="11794" width="10" style="1" customWidth="1"/>
    <col min="11795" max="11795" width="9.42578125" style="1" customWidth="1"/>
    <col min="11796" max="11796" width="10.42578125" style="1" customWidth="1"/>
    <col min="11797" max="11797" width="9.7109375" style="1" customWidth="1"/>
    <col min="11798" max="11798" width="9.140625" style="1" customWidth="1"/>
    <col min="11799" max="11799" width="9.28515625" style="1" customWidth="1"/>
    <col min="11800" max="11800" width="8.28515625" style="1" customWidth="1"/>
    <col min="11801" max="11801" width="8.7109375" style="1" customWidth="1"/>
    <col min="11802" max="11802" width="10.7109375" style="1" customWidth="1"/>
    <col min="11803" max="11803" width="9.28515625" style="1" customWidth="1"/>
    <col min="11804" max="11805" width="9.140625" style="1"/>
    <col min="11806" max="11806" width="9.7109375" style="1" bestFit="1" customWidth="1"/>
    <col min="11807" max="12041" width="9.140625" style="1"/>
    <col min="12042" max="12042" width="20.42578125" style="1" customWidth="1"/>
    <col min="12043" max="12043" width="7.42578125" style="1" customWidth="1"/>
    <col min="12044" max="12044" width="9.140625" style="1"/>
    <col min="12045" max="12045" width="11.28515625" style="1" customWidth="1"/>
    <col min="12046" max="12046" width="11.85546875" style="1" customWidth="1"/>
    <col min="12047" max="12048" width="9.42578125" style="1" customWidth="1"/>
    <col min="12049" max="12049" width="11.140625" style="1" customWidth="1"/>
    <col min="12050" max="12050" width="10" style="1" customWidth="1"/>
    <col min="12051" max="12051" width="9.42578125" style="1" customWidth="1"/>
    <col min="12052" max="12052" width="10.42578125" style="1" customWidth="1"/>
    <col min="12053" max="12053" width="9.7109375" style="1" customWidth="1"/>
    <col min="12054" max="12054" width="9.140625" style="1" customWidth="1"/>
    <col min="12055" max="12055" width="9.28515625" style="1" customWidth="1"/>
    <col min="12056" max="12056" width="8.28515625" style="1" customWidth="1"/>
    <col min="12057" max="12057" width="8.7109375" style="1" customWidth="1"/>
    <col min="12058" max="12058" width="10.7109375" style="1" customWidth="1"/>
    <col min="12059" max="12059" width="9.28515625" style="1" customWidth="1"/>
    <col min="12060" max="12061" width="9.140625" style="1"/>
    <col min="12062" max="12062" width="9.7109375" style="1" bestFit="1" customWidth="1"/>
    <col min="12063" max="12297" width="9.140625" style="1"/>
    <col min="12298" max="12298" width="20.42578125" style="1" customWidth="1"/>
    <col min="12299" max="12299" width="7.42578125" style="1" customWidth="1"/>
    <col min="12300" max="12300" width="9.140625" style="1"/>
    <col min="12301" max="12301" width="11.28515625" style="1" customWidth="1"/>
    <col min="12302" max="12302" width="11.85546875" style="1" customWidth="1"/>
    <col min="12303" max="12304" width="9.42578125" style="1" customWidth="1"/>
    <col min="12305" max="12305" width="11.140625" style="1" customWidth="1"/>
    <col min="12306" max="12306" width="10" style="1" customWidth="1"/>
    <col min="12307" max="12307" width="9.42578125" style="1" customWidth="1"/>
    <col min="12308" max="12308" width="10.42578125" style="1" customWidth="1"/>
    <col min="12309" max="12309" width="9.7109375" style="1" customWidth="1"/>
    <col min="12310" max="12310" width="9.140625" style="1" customWidth="1"/>
    <col min="12311" max="12311" width="9.28515625" style="1" customWidth="1"/>
    <col min="12312" max="12312" width="8.28515625" style="1" customWidth="1"/>
    <col min="12313" max="12313" width="8.7109375" style="1" customWidth="1"/>
    <col min="12314" max="12314" width="10.7109375" style="1" customWidth="1"/>
    <col min="12315" max="12315" width="9.28515625" style="1" customWidth="1"/>
    <col min="12316" max="12317" width="9.140625" style="1"/>
    <col min="12318" max="12318" width="9.7109375" style="1" bestFit="1" customWidth="1"/>
    <col min="12319" max="12553" width="9.140625" style="1"/>
    <col min="12554" max="12554" width="20.42578125" style="1" customWidth="1"/>
    <col min="12555" max="12555" width="7.42578125" style="1" customWidth="1"/>
    <col min="12556" max="12556" width="9.140625" style="1"/>
    <col min="12557" max="12557" width="11.28515625" style="1" customWidth="1"/>
    <col min="12558" max="12558" width="11.85546875" style="1" customWidth="1"/>
    <col min="12559" max="12560" width="9.42578125" style="1" customWidth="1"/>
    <col min="12561" max="12561" width="11.140625" style="1" customWidth="1"/>
    <col min="12562" max="12562" width="10" style="1" customWidth="1"/>
    <col min="12563" max="12563" width="9.42578125" style="1" customWidth="1"/>
    <col min="12564" max="12564" width="10.42578125" style="1" customWidth="1"/>
    <col min="12565" max="12565" width="9.7109375" style="1" customWidth="1"/>
    <col min="12566" max="12566" width="9.140625" style="1" customWidth="1"/>
    <col min="12567" max="12567" width="9.28515625" style="1" customWidth="1"/>
    <col min="12568" max="12568" width="8.28515625" style="1" customWidth="1"/>
    <col min="12569" max="12569" width="8.7109375" style="1" customWidth="1"/>
    <col min="12570" max="12570" width="10.7109375" style="1" customWidth="1"/>
    <col min="12571" max="12571" width="9.28515625" style="1" customWidth="1"/>
    <col min="12572" max="12573" width="9.140625" style="1"/>
    <col min="12574" max="12574" width="9.7109375" style="1" bestFit="1" customWidth="1"/>
    <col min="12575" max="12809" width="9.140625" style="1"/>
    <col min="12810" max="12810" width="20.42578125" style="1" customWidth="1"/>
    <col min="12811" max="12811" width="7.42578125" style="1" customWidth="1"/>
    <col min="12812" max="12812" width="9.140625" style="1"/>
    <col min="12813" max="12813" width="11.28515625" style="1" customWidth="1"/>
    <col min="12814" max="12814" width="11.85546875" style="1" customWidth="1"/>
    <col min="12815" max="12816" width="9.42578125" style="1" customWidth="1"/>
    <col min="12817" max="12817" width="11.140625" style="1" customWidth="1"/>
    <col min="12818" max="12818" width="10" style="1" customWidth="1"/>
    <col min="12819" max="12819" width="9.42578125" style="1" customWidth="1"/>
    <col min="12820" max="12820" width="10.42578125" style="1" customWidth="1"/>
    <col min="12821" max="12821" width="9.7109375" style="1" customWidth="1"/>
    <col min="12822" max="12822" width="9.140625" style="1" customWidth="1"/>
    <col min="12823" max="12823" width="9.28515625" style="1" customWidth="1"/>
    <col min="12824" max="12824" width="8.28515625" style="1" customWidth="1"/>
    <col min="12825" max="12825" width="8.7109375" style="1" customWidth="1"/>
    <col min="12826" max="12826" width="10.7109375" style="1" customWidth="1"/>
    <col min="12827" max="12827" width="9.28515625" style="1" customWidth="1"/>
    <col min="12828" max="12829" width="9.140625" style="1"/>
    <col min="12830" max="12830" width="9.7109375" style="1" bestFit="1" customWidth="1"/>
    <col min="12831" max="13065" width="9.140625" style="1"/>
    <col min="13066" max="13066" width="20.42578125" style="1" customWidth="1"/>
    <col min="13067" max="13067" width="7.42578125" style="1" customWidth="1"/>
    <col min="13068" max="13068" width="9.140625" style="1"/>
    <col min="13069" max="13069" width="11.28515625" style="1" customWidth="1"/>
    <col min="13070" max="13070" width="11.85546875" style="1" customWidth="1"/>
    <col min="13071" max="13072" width="9.42578125" style="1" customWidth="1"/>
    <col min="13073" max="13073" width="11.140625" style="1" customWidth="1"/>
    <col min="13074" max="13074" width="10" style="1" customWidth="1"/>
    <col min="13075" max="13075" width="9.42578125" style="1" customWidth="1"/>
    <col min="13076" max="13076" width="10.42578125" style="1" customWidth="1"/>
    <col min="13077" max="13077" width="9.7109375" style="1" customWidth="1"/>
    <col min="13078" max="13078" width="9.140625" style="1" customWidth="1"/>
    <col min="13079" max="13079" width="9.28515625" style="1" customWidth="1"/>
    <col min="13080" max="13080" width="8.28515625" style="1" customWidth="1"/>
    <col min="13081" max="13081" width="8.7109375" style="1" customWidth="1"/>
    <col min="13082" max="13082" width="10.7109375" style="1" customWidth="1"/>
    <col min="13083" max="13083" width="9.28515625" style="1" customWidth="1"/>
    <col min="13084" max="13085" width="9.140625" style="1"/>
    <col min="13086" max="13086" width="9.7109375" style="1" bestFit="1" customWidth="1"/>
    <col min="13087" max="13321" width="9.140625" style="1"/>
    <col min="13322" max="13322" width="20.42578125" style="1" customWidth="1"/>
    <col min="13323" max="13323" width="7.42578125" style="1" customWidth="1"/>
    <col min="13324" max="13324" width="9.140625" style="1"/>
    <col min="13325" max="13325" width="11.28515625" style="1" customWidth="1"/>
    <col min="13326" max="13326" width="11.85546875" style="1" customWidth="1"/>
    <col min="13327" max="13328" width="9.42578125" style="1" customWidth="1"/>
    <col min="13329" max="13329" width="11.140625" style="1" customWidth="1"/>
    <col min="13330" max="13330" width="10" style="1" customWidth="1"/>
    <col min="13331" max="13331" width="9.42578125" style="1" customWidth="1"/>
    <col min="13332" max="13332" width="10.42578125" style="1" customWidth="1"/>
    <col min="13333" max="13333" width="9.7109375" style="1" customWidth="1"/>
    <col min="13334" max="13334" width="9.140625" style="1" customWidth="1"/>
    <col min="13335" max="13335" width="9.28515625" style="1" customWidth="1"/>
    <col min="13336" max="13336" width="8.28515625" style="1" customWidth="1"/>
    <col min="13337" max="13337" width="8.7109375" style="1" customWidth="1"/>
    <col min="13338" max="13338" width="10.7109375" style="1" customWidth="1"/>
    <col min="13339" max="13339" width="9.28515625" style="1" customWidth="1"/>
    <col min="13340" max="13341" width="9.140625" style="1"/>
    <col min="13342" max="13342" width="9.7109375" style="1" bestFit="1" customWidth="1"/>
    <col min="13343" max="13577" width="9.140625" style="1"/>
    <col min="13578" max="13578" width="20.42578125" style="1" customWidth="1"/>
    <col min="13579" max="13579" width="7.42578125" style="1" customWidth="1"/>
    <col min="13580" max="13580" width="9.140625" style="1"/>
    <col min="13581" max="13581" width="11.28515625" style="1" customWidth="1"/>
    <col min="13582" max="13582" width="11.85546875" style="1" customWidth="1"/>
    <col min="13583" max="13584" width="9.42578125" style="1" customWidth="1"/>
    <col min="13585" max="13585" width="11.140625" style="1" customWidth="1"/>
    <col min="13586" max="13586" width="10" style="1" customWidth="1"/>
    <col min="13587" max="13587" width="9.42578125" style="1" customWidth="1"/>
    <col min="13588" max="13588" width="10.42578125" style="1" customWidth="1"/>
    <col min="13589" max="13589" width="9.7109375" style="1" customWidth="1"/>
    <col min="13590" max="13590" width="9.140625" style="1" customWidth="1"/>
    <col min="13591" max="13591" width="9.28515625" style="1" customWidth="1"/>
    <col min="13592" max="13592" width="8.28515625" style="1" customWidth="1"/>
    <col min="13593" max="13593" width="8.7109375" style="1" customWidth="1"/>
    <col min="13594" max="13594" width="10.7109375" style="1" customWidth="1"/>
    <col min="13595" max="13595" width="9.28515625" style="1" customWidth="1"/>
    <col min="13596" max="13597" width="9.140625" style="1"/>
    <col min="13598" max="13598" width="9.7109375" style="1" bestFit="1" customWidth="1"/>
    <col min="13599" max="13833" width="9.140625" style="1"/>
    <col min="13834" max="13834" width="20.42578125" style="1" customWidth="1"/>
    <col min="13835" max="13835" width="7.42578125" style="1" customWidth="1"/>
    <col min="13836" max="13836" width="9.140625" style="1"/>
    <col min="13837" max="13837" width="11.28515625" style="1" customWidth="1"/>
    <col min="13838" max="13838" width="11.85546875" style="1" customWidth="1"/>
    <col min="13839" max="13840" width="9.42578125" style="1" customWidth="1"/>
    <col min="13841" max="13841" width="11.140625" style="1" customWidth="1"/>
    <col min="13842" max="13842" width="10" style="1" customWidth="1"/>
    <col min="13843" max="13843" width="9.42578125" style="1" customWidth="1"/>
    <col min="13844" max="13844" width="10.42578125" style="1" customWidth="1"/>
    <col min="13845" max="13845" width="9.7109375" style="1" customWidth="1"/>
    <col min="13846" max="13846" width="9.140625" style="1" customWidth="1"/>
    <col min="13847" max="13847" width="9.28515625" style="1" customWidth="1"/>
    <col min="13848" max="13848" width="8.28515625" style="1" customWidth="1"/>
    <col min="13849" max="13849" width="8.7109375" style="1" customWidth="1"/>
    <col min="13850" max="13850" width="10.7109375" style="1" customWidth="1"/>
    <col min="13851" max="13851" width="9.28515625" style="1" customWidth="1"/>
    <col min="13852" max="13853" width="9.140625" style="1"/>
    <col min="13854" max="13854" width="9.7109375" style="1" bestFit="1" customWidth="1"/>
    <col min="13855" max="14089" width="9.140625" style="1"/>
    <col min="14090" max="14090" width="20.42578125" style="1" customWidth="1"/>
    <col min="14091" max="14091" width="7.42578125" style="1" customWidth="1"/>
    <col min="14092" max="14092" width="9.140625" style="1"/>
    <col min="14093" max="14093" width="11.28515625" style="1" customWidth="1"/>
    <col min="14094" max="14094" width="11.85546875" style="1" customWidth="1"/>
    <col min="14095" max="14096" width="9.42578125" style="1" customWidth="1"/>
    <col min="14097" max="14097" width="11.140625" style="1" customWidth="1"/>
    <col min="14098" max="14098" width="10" style="1" customWidth="1"/>
    <col min="14099" max="14099" width="9.42578125" style="1" customWidth="1"/>
    <col min="14100" max="14100" width="10.42578125" style="1" customWidth="1"/>
    <col min="14101" max="14101" width="9.7109375" style="1" customWidth="1"/>
    <col min="14102" max="14102" width="9.140625" style="1" customWidth="1"/>
    <col min="14103" max="14103" width="9.28515625" style="1" customWidth="1"/>
    <col min="14104" max="14104" width="8.28515625" style="1" customWidth="1"/>
    <col min="14105" max="14105" width="8.7109375" style="1" customWidth="1"/>
    <col min="14106" max="14106" width="10.7109375" style="1" customWidth="1"/>
    <col min="14107" max="14107" width="9.28515625" style="1" customWidth="1"/>
    <col min="14108" max="14109" width="9.140625" style="1"/>
    <col min="14110" max="14110" width="9.7109375" style="1" bestFit="1" customWidth="1"/>
    <col min="14111" max="14345" width="9.140625" style="1"/>
    <col min="14346" max="14346" width="20.42578125" style="1" customWidth="1"/>
    <col min="14347" max="14347" width="7.42578125" style="1" customWidth="1"/>
    <col min="14348" max="14348" width="9.140625" style="1"/>
    <col min="14349" max="14349" width="11.28515625" style="1" customWidth="1"/>
    <col min="14350" max="14350" width="11.85546875" style="1" customWidth="1"/>
    <col min="14351" max="14352" width="9.42578125" style="1" customWidth="1"/>
    <col min="14353" max="14353" width="11.140625" style="1" customWidth="1"/>
    <col min="14354" max="14354" width="10" style="1" customWidth="1"/>
    <col min="14355" max="14355" width="9.42578125" style="1" customWidth="1"/>
    <col min="14356" max="14356" width="10.42578125" style="1" customWidth="1"/>
    <col min="14357" max="14357" width="9.7109375" style="1" customWidth="1"/>
    <col min="14358" max="14358" width="9.140625" style="1" customWidth="1"/>
    <col min="14359" max="14359" width="9.28515625" style="1" customWidth="1"/>
    <col min="14360" max="14360" width="8.28515625" style="1" customWidth="1"/>
    <col min="14361" max="14361" width="8.7109375" style="1" customWidth="1"/>
    <col min="14362" max="14362" width="10.7109375" style="1" customWidth="1"/>
    <col min="14363" max="14363" width="9.28515625" style="1" customWidth="1"/>
    <col min="14364" max="14365" width="9.140625" style="1"/>
    <col min="14366" max="14366" width="9.7109375" style="1" bestFit="1" customWidth="1"/>
    <col min="14367" max="14601" width="9.140625" style="1"/>
    <col min="14602" max="14602" width="20.42578125" style="1" customWidth="1"/>
    <col min="14603" max="14603" width="7.42578125" style="1" customWidth="1"/>
    <col min="14604" max="14604" width="9.140625" style="1"/>
    <col min="14605" max="14605" width="11.28515625" style="1" customWidth="1"/>
    <col min="14606" max="14606" width="11.85546875" style="1" customWidth="1"/>
    <col min="14607" max="14608" width="9.42578125" style="1" customWidth="1"/>
    <col min="14609" max="14609" width="11.140625" style="1" customWidth="1"/>
    <col min="14610" max="14610" width="10" style="1" customWidth="1"/>
    <col min="14611" max="14611" width="9.42578125" style="1" customWidth="1"/>
    <col min="14612" max="14612" width="10.42578125" style="1" customWidth="1"/>
    <col min="14613" max="14613" width="9.7109375" style="1" customWidth="1"/>
    <col min="14614" max="14614" width="9.140625" style="1" customWidth="1"/>
    <col min="14615" max="14615" width="9.28515625" style="1" customWidth="1"/>
    <col min="14616" max="14616" width="8.28515625" style="1" customWidth="1"/>
    <col min="14617" max="14617" width="8.7109375" style="1" customWidth="1"/>
    <col min="14618" max="14618" width="10.7109375" style="1" customWidth="1"/>
    <col min="14619" max="14619" width="9.28515625" style="1" customWidth="1"/>
    <col min="14620" max="14621" width="9.140625" style="1"/>
    <col min="14622" max="14622" width="9.7109375" style="1" bestFit="1" customWidth="1"/>
    <col min="14623" max="14857" width="9.140625" style="1"/>
    <col min="14858" max="14858" width="20.42578125" style="1" customWidth="1"/>
    <col min="14859" max="14859" width="7.42578125" style="1" customWidth="1"/>
    <col min="14860" max="14860" width="9.140625" style="1"/>
    <col min="14861" max="14861" width="11.28515625" style="1" customWidth="1"/>
    <col min="14862" max="14862" width="11.85546875" style="1" customWidth="1"/>
    <col min="14863" max="14864" width="9.42578125" style="1" customWidth="1"/>
    <col min="14865" max="14865" width="11.140625" style="1" customWidth="1"/>
    <col min="14866" max="14866" width="10" style="1" customWidth="1"/>
    <col min="14867" max="14867" width="9.42578125" style="1" customWidth="1"/>
    <col min="14868" max="14868" width="10.42578125" style="1" customWidth="1"/>
    <col min="14869" max="14869" width="9.7109375" style="1" customWidth="1"/>
    <col min="14870" max="14870" width="9.140625" style="1" customWidth="1"/>
    <col min="14871" max="14871" width="9.28515625" style="1" customWidth="1"/>
    <col min="14872" max="14872" width="8.28515625" style="1" customWidth="1"/>
    <col min="14873" max="14873" width="8.7109375" style="1" customWidth="1"/>
    <col min="14874" max="14874" width="10.7109375" style="1" customWidth="1"/>
    <col min="14875" max="14875" width="9.28515625" style="1" customWidth="1"/>
    <col min="14876" max="14877" width="9.140625" style="1"/>
    <col min="14878" max="14878" width="9.7109375" style="1" bestFit="1" customWidth="1"/>
    <col min="14879" max="15113" width="9.140625" style="1"/>
    <col min="15114" max="15114" width="20.42578125" style="1" customWidth="1"/>
    <col min="15115" max="15115" width="7.42578125" style="1" customWidth="1"/>
    <col min="15116" max="15116" width="9.140625" style="1"/>
    <col min="15117" max="15117" width="11.28515625" style="1" customWidth="1"/>
    <col min="15118" max="15118" width="11.85546875" style="1" customWidth="1"/>
    <col min="15119" max="15120" width="9.42578125" style="1" customWidth="1"/>
    <col min="15121" max="15121" width="11.140625" style="1" customWidth="1"/>
    <col min="15122" max="15122" width="10" style="1" customWidth="1"/>
    <col min="15123" max="15123" width="9.42578125" style="1" customWidth="1"/>
    <col min="15124" max="15124" width="10.42578125" style="1" customWidth="1"/>
    <col min="15125" max="15125" width="9.7109375" style="1" customWidth="1"/>
    <col min="15126" max="15126" width="9.140625" style="1" customWidth="1"/>
    <col min="15127" max="15127" width="9.28515625" style="1" customWidth="1"/>
    <col min="15128" max="15128" width="8.28515625" style="1" customWidth="1"/>
    <col min="15129" max="15129" width="8.7109375" style="1" customWidth="1"/>
    <col min="15130" max="15130" width="10.7109375" style="1" customWidth="1"/>
    <col min="15131" max="15131" width="9.28515625" style="1" customWidth="1"/>
    <col min="15132" max="15133" width="9.140625" style="1"/>
    <col min="15134" max="15134" width="9.7109375" style="1" bestFit="1" customWidth="1"/>
    <col min="15135" max="15369" width="9.140625" style="1"/>
    <col min="15370" max="15370" width="20.42578125" style="1" customWidth="1"/>
    <col min="15371" max="15371" width="7.42578125" style="1" customWidth="1"/>
    <col min="15372" max="15372" width="9.140625" style="1"/>
    <col min="15373" max="15373" width="11.28515625" style="1" customWidth="1"/>
    <col min="15374" max="15374" width="11.85546875" style="1" customWidth="1"/>
    <col min="15375" max="15376" width="9.42578125" style="1" customWidth="1"/>
    <col min="15377" max="15377" width="11.140625" style="1" customWidth="1"/>
    <col min="15378" max="15378" width="10" style="1" customWidth="1"/>
    <col min="15379" max="15379" width="9.42578125" style="1" customWidth="1"/>
    <col min="15380" max="15380" width="10.42578125" style="1" customWidth="1"/>
    <col min="15381" max="15381" width="9.7109375" style="1" customWidth="1"/>
    <col min="15382" max="15382" width="9.140625" style="1" customWidth="1"/>
    <col min="15383" max="15383" width="9.28515625" style="1" customWidth="1"/>
    <col min="15384" max="15384" width="8.28515625" style="1" customWidth="1"/>
    <col min="15385" max="15385" width="8.7109375" style="1" customWidth="1"/>
    <col min="15386" max="15386" width="10.7109375" style="1" customWidth="1"/>
    <col min="15387" max="15387" width="9.28515625" style="1" customWidth="1"/>
    <col min="15388" max="15389" width="9.140625" style="1"/>
    <col min="15390" max="15390" width="9.7109375" style="1" bestFit="1" customWidth="1"/>
    <col min="15391" max="15625" width="9.140625" style="1"/>
    <col min="15626" max="15626" width="20.42578125" style="1" customWidth="1"/>
    <col min="15627" max="15627" width="7.42578125" style="1" customWidth="1"/>
    <col min="15628" max="15628" width="9.140625" style="1"/>
    <col min="15629" max="15629" width="11.28515625" style="1" customWidth="1"/>
    <col min="15630" max="15630" width="11.85546875" style="1" customWidth="1"/>
    <col min="15631" max="15632" width="9.42578125" style="1" customWidth="1"/>
    <col min="15633" max="15633" width="11.140625" style="1" customWidth="1"/>
    <col min="15634" max="15634" width="10" style="1" customWidth="1"/>
    <col min="15635" max="15635" width="9.42578125" style="1" customWidth="1"/>
    <col min="15636" max="15636" width="10.42578125" style="1" customWidth="1"/>
    <col min="15637" max="15637" width="9.7109375" style="1" customWidth="1"/>
    <col min="15638" max="15638" width="9.140625" style="1" customWidth="1"/>
    <col min="15639" max="15639" width="9.28515625" style="1" customWidth="1"/>
    <col min="15640" max="15640" width="8.28515625" style="1" customWidth="1"/>
    <col min="15641" max="15641" width="8.7109375" style="1" customWidth="1"/>
    <col min="15642" max="15642" width="10.7109375" style="1" customWidth="1"/>
    <col min="15643" max="15643" width="9.28515625" style="1" customWidth="1"/>
    <col min="15644" max="15645" width="9.140625" style="1"/>
    <col min="15646" max="15646" width="9.7109375" style="1" bestFit="1" customWidth="1"/>
    <col min="15647" max="15881" width="9.140625" style="1"/>
    <col min="15882" max="15882" width="20.42578125" style="1" customWidth="1"/>
    <col min="15883" max="15883" width="7.42578125" style="1" customWidth="1"/>
    <col min="15884" max="15884" width="9.140625" style="1"/>
    <col min="15885" max="15885" width="11.28515625" style="1" customWidth="1"/>
    <col min="15886" max="15886" width="11.85546875" style="1" customWidth="1"/>
    <col min="15887" max="15888" width="9.42578125" style="1" customWidth="1"/>
    <col min="15889" max="15889" width="11.140625" style="1" customWidth="1"/>
    <col min="15890" max="15890" width="10" style="1" customWidth="1"/>
    <col min="15891" max="15891" width="9.42578125" style="1" customWidth="1"/>
    <col min="15892" max="15892" width="10.42578125" style="1" customWidth="1"/>
    <col min="15893" max="15893" width="9.7109375" style="1" customWidth="1"/>
    <col min="15894" max="15894" width="9.140625" style="1" customWidth="1"/>
    <col min="15895" max="15895" width="9.28515625" style="1" customWidth="1"/>
    <col min="15896" max="15896" width="8.28515625" style="1" customWidth="1"/>
    <col min="15897" max="15897" width="8.7109375" style="1" customWidth="1"/>
    <col min="15898" max="15898" width="10.7109375" style="1" customWidth="1"/>
    <col min="15899" max="15899" width="9.28515625" style="1" customWidth="1"/>
    <col min="15900" max="15901" width="9.140625" style="1"/>
    <col min="15902" max="15902" width="9.7109375" style="1" bestFit="1" customWidth="1"/>
    <col min="15903" max="16137" width="9.140625" style="1"/>
    <col min="16138" max="16138" width="20.42578125" style="1" customWidth="1"/>
    <col min="16139" max="16139" width="7.42578125" style="1" customWidth="1"/>
    <col min="16140" max="16140" width="9.140625" style="1"/>
    <col min="16141" max="16141" width="11.28515625" style="1" customWidth="1"/>
    <col min="16142" max="16142" width="11.85546875" style="1" customWidth="1"/>
    <col min="16143" max="16144" width="9.42578125" style="1" customWidth="1"/>
    <col min="16145" max="16145" width="11.140625" style="1" customWidth="1"/>
    <col min="16146" max="16146" width="10" style="1" customWidth="1"/>
    <col min="16147" max="16147" width="9.42578125" style="1" customWidth="1"/>
    <col min="16148" max="16148" width="10.42578125" style="1" customWidth="1"/>
    <col min="16149" max="16149" width="9.7109375" style="1" customWidth="1"/>
    <col min="16150" max="16150" width="9.140625" style="1" customWidth="1"/>
    <col min="16151" max="16151" width="9.28515625" style="1" customWidth="1"/>
    <col min="16152" max="16152" width="8.28515625" style="1" customWidth="1"/>
    <col min="16153" max="16153" width="8.7109375" style="1" customWidth="1"/>
    <col min="16154" max="16154" width="10.7109375" style="1" customWidth="1"/>
    <col min="16155" max="16155" width="9.28515625" style="1" customWidth="1"/>
    <col min="16156" max="16157" width="9.140625" style="1"/>
    <col min="16158" max="16158" width="9.7109375" style="1" bestFit="1" customWidth="1"/>
    <col min="16159" max="16384" width="9.140625" style="1"/>
  </cols>
  <sheetData>
    <row r="1" spans="1:27" x14ac:dyDescent="0.2">
      <c r="X1" s="3" t="s">
        <v>14</v>
      </c>
    </row>
    <row r="2" spans="1:27" x14ac:dyDescent="0.2">
      <c r="X2" s="4" t="s">
        <v>15</v>
      </c>
    </row>
    <row r="3" spans="1:27" x14ac:dyDescent="0.2">
      <c r="A3" s="64" t="s">
        <v>66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X3" s="4" t="s">
        <v>16</v>
      </c>
    </row>
    <row r="4" spans="1:27" x14ac:dyDescent="0.2">
      <c r="A4" s="65" t="s">
        <v>20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7" x14ac:dyDescent="0.2">
      <c r="Z5" s="60" t="s">
        <v>17</v>
      </c>
      <c r="AA5" s="61"/>
    </row>
    <row r="6" spans="1:27" x14ac:dyDescent="0.2">
      <c r="P6" s="103"/>
      <c r="Q6" s="103"/>
      <c r="R6" s="103"/>
      <c r="S6" s="103"/>
      <c r="T6" s="103"/>
      <c r="U6" s="103"/>
      <c r="V6" s="103"/>
      <c r="W6" s="103"/>
      <c r="X6" s="103" t="s">
        <v>18</v>
      </c>
      <c r="Y6" s="104"/>
      <c r="Z6" s="62">
        <v>301017</v>
      </c>
      <c r="AA6" s="63"/>
    </row>
    <row r="7" spans="1:27" x14ac:dyDescent="0.2">
      <c r="S7" s="103"/>
      <c r="T7" s="103"/>
      <c r="U7" s="103"/>
      <c r="V7" s="103"/>
      <c r="W7" s="103"/>
      <c r="X7" s="103" t="s">
        <v>19</v>
      </c>
      <c r="Y7" s="104"/>
      <c r="Z7" s="60"/>
      <c r="AA7" s="61"/>
    </row>
    <row r="8" spans="1:27" x14ac:dyDescent="0.2">
      <c r="E8" s="5" t="s">
        <v>21</v>
      </c>
      <c r="F8" s="57" t="s">
        <v>22</v>
      </c>
      <c r="G8" s="58"/>
    </row>
    <row r="9" spans="1:27" ht="15.75" x14ac:dyDescent="0.25">
      <c r="A9" s="66" t="s">
        <v>23</v>
      </c>
      <c r="B9" s="66"/>
      <c r="C9" s="66"/>
      <c r="D9" s="66"/>
      <c r="E9" s="6"/>
      <c r="F9" s="67" t="s">
        <v>75</v>
      </c>
      <c r="G9" s="68"/>
      <c r="H9" s="7"/>
      <c r="K9" s="69" t="s">
        <v>13</v>
      </c>
      <c r="L9" s="69"/>
      <c r="M9" s="69"/>
    </row>
    <row r="10" spans="1:27" ht="15.75" x14ac:dyDescent="0.25">
      <c r="A10" s="59"/>
      <c r="B10" s="59"/>
      <c r="C10" s="59"/>
      <c r="D10" s="59"/>
      <c r="E10" s="8"/>
      <c r="F10" s="9"/>
      <c r="G10" s="7"/>
      <c r="H10" s="7"/>
      <c r="K10" s="1" t="s">
        <v>24</v>
      </c>
    </row>
    <row r="11" spans="1:27" x14ac:dyDescent="0.2">
      <c r="A11" s="10" t="s">
        <v>76</v>
      </c>
      <c r="B11" s="10"/>
      <c r="C11" s="10"/>
      <c r="D11" s="10"/>
      <c r="E11" s="8"/>
      <c r="F11" s="9"/>
      <c r="G11" s="7"/>
      <c r="H11" s="7"/>
    </row>
    <row r="12" spans="1:27" x14ac:dyDescent="0.2">
      <c r="K12" s="1" t="s">
        <v>25</v>
      </c>
      <c r="M12" s="11">
        <f>F50</f>
        <v>31.34</v>
      </c>
      <c r="N12" s="1" t="s">
        <v>26</v>
      </c>
    </row>
    <row r="14" spans="1:27" ht="12.75" customHeight="1" x14ac:dyDescent="0.2">
      <c r="B14" s="12"/>
    </row>
    <row r="15" spans="1:27" s="13" customFormat="1" ht="21" customHeight="1" x14ac:dyDescent="0.2">
      <c r="A15" s="70" t="s">
        <v>27</v>
      </c>
      <c r="B15" s="83"/>
      <c r="C15" s="84" t="s">
        <v>28</v>
      </c>
      <c r="D15" s="84"/>
      <c r="E15" s="85"/>
      <c r="F15" s="89" t="s">
        <v>29</v>
      </c>
      <c r="G15" s="72" t="s">
        <v>30</v>
      </c>
      <c r="H15" s="73" t="s">
        <v>31</v>
      </c>
      <c r="I15" s="70" t="s">
        <v>32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2" t="s">
        <v>33</v>
      </c>
      <c r="AA15" s="73" t="s">
        <v>34</v>
      </c>
    </row>
    <row r="16" spans="1:27" s="13" customFormat="1" ht="64.5" customHeight="1" x14ac:dyDescent="0.2">
      <c r="A16" s="54" t="s">
        <v>35</v>
      </c>
      <c r="B16" s="54" t="s">
        <v>17</v>
      </c>
      <c r="C16" s="86"/>
      <c r="D16" s="87"/>
      <c r="E16" s="88"/>
      <c r="F16" s="89"/>
      <c r="G16" s="72"/>
      <c r="H16" s="74"/>
      <c r="I16" s="14" t="s">
        <v>11</v>
      </c>
      <c r="J16" s="14" t="s">
        <v>36</v>
      </c>
      <c r="K16" s="14" t="s">
        <v>37</v>
      </c>
      <c r="L16" s="14" t="s">
        <v>10</v>
      </c>
      <c r="M16" s="14" t="s">
        <v>38</v>
      </c>
      <c r="N16" s="14" t="s">
        <v>39</v>
      </c>
      <c r="O16" s="14" t="s">
        <v>8</v>
      </c>
      <c r="P16" s="14" t="s">
        <v>40</v>
      </c>
      <c r="Q16" s="14" t="s">
        <v>12</v>
      </c>
      <c r="R16" s="14" t="s">
        <v>41</v>
      </c>
      <c r="S16" s="14" t="s">
        <v>42</v>
      </c>
      <c r="T16" s="14" t="s">
        <v>78</v>
      </c>
      <c r="U16" s="14" t="s">
        <v>77</v>
      </c>
      <c r="V16" s="14" t="s">
        <v>67</v>
      </c>
      <c r="W16" s="14" t="s">
        <v>68</v>
      </c>
      <c r="X16" s="14" t="s">
        <v>9</v>
      </c>
      <c r="Y16" s="14" t="s">
        <v>43</v>
      </c>
      <c r="Z16" s="72"/>
      <c r="AA16" s="74"/>
    </row>
    <row r="17" spans="1:30" s="13" customFormat="1" ht="9.75" x14ac:dyDescent="0.2">
      <c r="A17" s="15">
        <v>1</v>
      </c>
      <c r="B17" s="15">
        <v>2</v>
      </c>
      <c r="C17" s="75">
        <v>3</v>
      </c>
      <c r="D17" s="75"/>
      <c r="E17" s="75"/>
      <c r="F17" s="16">
        <v>4</v>
      </c>
      <c r="G17" s="16">
        <v>5</v>
      </c>
      <c r="H17" s="16">
        <f t="shared" ref="H17:AA17" si="0">G17+1</f>
        <v>6</v>
      </c>
      <c r="I17" s="16">
        <f t="shared" si="0"/>
        <v>7</v>
      </c>
      <c r="J17" s="16">
        <f t="shared" si="0"/>
        <v>8</v>
      </c>
      <c r="K17" s="16">
        <f t="shared" si="0"/>
        <v>9</v>
      </c>
      <c r="L17" s="16">
        <f t="shared" si="0"/>
        <v>10</v>
      </c>
      <c r="M17" s="16">
        <f t="shared" si="0"/>
        <v>11</v>
      </c>
      <c r="N17" s="16">
        <f t="shared" si="0"/>
        <v>12</v>
      </c>
      <c r="O17" s="16">
        <f t="shared" si="0"/>
        <v>13</v>
      </c>
      <c r="P17" s="16">
        <f t="shared" si="0"/>
        <v>14</v>
      </c>
      <c r="Q17" s="16">
        <f t="shared" si="0"/>
        <v>15</v>
      </c>
      <c r="R17" s="16">
        <f t="shared" si="0"/>
        <v>16</v>
      </c>
      <c r="S17" s="16">
        <f t="shared" si="0"/>
        <v>17</v>
      </c>
      <c r="T17" s="16">
        <f t="shared" si="0"/>
        <v>18</v>
      </c>
      <c r="U17" s="16">
        <f t="shared" si="0"/>
        <v>19</v>
      </c>
      <c r="V17" s="16">
        <f t="shared" ref="V17" si="1">U17+1</f>
        <v>20</v>
      </c>
      <c r="W17" s="16">
        <f t="shared" ref="W17" si="2">V17+1</f>
        <v>21</v>
      </c>
      <c r="X17" s="16">
        <f t="shared" ref="X17:Y17" si="3">W17+1</f>
        <v>22</v>
      </c>
      <c r="Y17" s="16">
        <f t="shared" si="3"/>
        <v>23</v>
      </c>
      <c r="Z17" s="16">
        <f t="shared" si="0"/>
        <v>24</v>
      </c>
      <c r="AA17" s="16">
        <f t="shared" si="0"/>
        <v>25</v>
      </c>
    </row>
    <row r="18" spans="1:30" ht="12.75" customHeight="1" x14ac:dyDescent="0.2">
      <c r="A18" s="76" t="s">
        <v>44</v>
      </c>
      <c r="B18" s="17">
        <v>1</v>
      </c>
      <c r="C18" s="77" t="s">
        <v>5</v>
      </c>
      <c r="D18" s="78"/>
      <c r="E18" s="79"/>
      <c r="F18" s="18">
        <v>1</v>
      </c>
      <c r="G18" s="19">
        <v>22854</v>
      </c>
      <c r="H18" s="19">
        <v>22854</v>
      </c>
      <c r="I18" s="19">
        <v>6856.2</v>
      </c>
      <c r="J18" s="20">
        <v>5713.5</v>
      </c>
      <c r="K18" s="20">
        <v>16900.53</v>
      </c>
      <c r="L18" s="20">
        <v>26270.77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>
        <f>SUM(H18:Y18)</f>
        <v>78595</v>
      </c>
      <c r="AA18" s="21"/>
    </row>
    <row r="19" spans="1:30" ht="12.75" customHeight="1" x14ac:dyDescent="0.2">
      <c r="A19" s="76"/>
      <c r="B19" s="17">
        <v>1</v>
      </c>
      <c r="C19" s="55" t="s">
        <v>0</v>
      </c>
      <c r="D19" s="56"/>
      <c r="E19" s="56"/>
      <c r="F19" s="18">
        <v>0.4</v>
      </c>
      <c r="G19" s="19">
        <v>18283</v>
      </c>
      <c r="H19" s="19">
        <v>7313.2</v>
      </c>
      <c r="I19" s="19">
        <v>2193.96</v>
      </c>
      <c r="J19" s="20">
        <v>1828.3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>
        <f>SUM(H19:Y19)</f>
        <v>11335.46</v>
      </c>
      <c r="AA19" s="22"/>
    </row>
    <row r="20" spans="1:30" x14ac:dyDescent="0.2">
      <c r="A20" s="76"/>
      <c r="B20" s="23"/>
      <c r="C20" s="80" t="s">
        <v>45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2"/>
      <c r="AD20" s="24"/>
    </row>
    <row r="21" spans="1:30" x14ac:dyDescent="0.2">
      <c r="A21" s="76"/>
      <c r="B21" s="23"/>
      <c r="C21" s="80" t="s">
        <v>46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2"/>
      <c r="AD21" s="24"/>
    </row>
    <row r="22" spans="1:30" x14ac:dyDescent="0.2">
      <c r="A22" s="76"/>
      <c r="B22" s="23">
        <v>1</v>
      </c>
      <c r="C22" s="55" t="s">
        <v>47</v>
      </c>
      <c r="D22" s="56"/>
      <c r="E22" s="56"/>
      <c r="F22" s="23">
        <v>0.5</v>
      </c>
      <c r="G22" s="18">
        <v>15910</v>
      </c>
      <c r="H22" s="18">
        <f>F22*G22</f>
        <v>7955</v>
      </c>
      <c r="I22" s="18">
        <v>795.5</v>
      </c>
      <c r="J22" s="18">
        <v>1988.75</v>
      </c>
      <c r="K22" s="18"/>
      <c r="L22" s="18"/>
      <c r="M22" s="18">
        <v>2808.12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20">
        <f>SUM(H22:Y22)</f>
        <v>13547.369999999999</v>
      </c>
      <c r="AA22" s="53"/>
      <c r="AD22" s="24"/>
    </row>
    <row r="23" spans="1:30" x14ac:dyDescent="0.2">
      <c r="A23" s="76"/>
      <c r="B23" s="23"/>
      <c r="C23" s="80" t="s">
        <v>48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2"/>
    </row>
    <row r="24" spans="1:30" x14ac:dyDescent="0.2">
      <c r="A24" s="76"/>
      <c r="B24" s="17">
        <v>1</v>
      </c>
      <c r="C24" s="77" t="s">
        <v>49</v>
      </c>
      <c r="D24" s="78"/>
      <c r="E24" s="79"/>
      <c r="F24" s="18">
        <v>1</v>
      </c>
      <c r="G24" s="19">
        <v>15987</v>
      </c>
      <c r="H24" s="19">
        <f>F24*G24</f>
        <v>15987</v>
      </c>
      <c r="I24" s="19">
        <v>1199.03</v>
      </c>
      <c r="J24" s="20">
        <v>3996.75</v>
      </c>
      <c r="K24" s="20"/>
      <c r="L24" s="20"/>
      <c r="M24" s="20">
        <v>4136.6400000000003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>
        <v>1777.31</v>
      </c>
      <c r="Z24" s="20">
        <f>SUM(H24:Y24)</f>
        <v>27096.73</v>
      </c>
      <c r="AA24" s="25"/>
    </row>
    <row r="25" spans="1:30" x14ac:dyDescent="0.2">
      <c r="A25" s="76"/>
      <c r="B25" s="17">
        <v>1</v>
      </c>
      <c r="C25" s="55" t="s">
        <v>3</v>
      </c>
      <c r="D25" s="56"/>
      <c r="E25" s="56"/>
      <c r="F25" s="18">
        <v>0.5</v>
      </c>
      <c r="G25" s="19">
        <v>15987</v>
      </c>
      <c r="H25" s="19">
        <f>F25*G25</f>
        <v>7993.5</v>
      </c>
      <c r="I25" s="19">
        <v>799.35</v>
      </c>
      <c r="J25" s="20">
        <v>1998.38</v>
      </c>
      <c r="K25" s="20"/>
      <c r="L25" s="20"/>
      <c r="M25" s="20">
        <v>2757.76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>
        <f>SUM(H25:Y25)</f>
        <v>13548.99</v>
      </c>
      <c r="AA25" s="26"/>
    </row>
    <row r="26" spans="1:30" x14ac:dyDescent="0.2">
      <c r="A26" s="76"/>
      <c r="B26" s="23"/>
      <c r="C26" s="80" t="s">
        <v>50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2"/>
    </row>
    <row r="27" spans="1:30" x14ac:dyDescent="0.2">
      <c r="A27" s="76"/>
      <c r="B27" s="17">
        <v>1</v>
      </c>
      <c r="C27" s="55" t="s">
        <v>2</v>
      </c>
      <c r="D27" s="56"/>
      <c r="E27" s="56"/>
      <c r="F27" s="18">
        <v>19.89</v>
      </c>
      <c r="G27" s="19">
        <v>16065</v>
      </c>
      <c r="H27" s="19">
        <v>314557.5</v>
      </c>
      <c r="I27" s="19">
        <v>21247.57</v>
      </c>
      <c r="J27" s="20">
        <v>64371.89</v>
      </c>
      <c r="K27" s="20"/>
      <c r="L27" s="20"/>
      <c r="M27" s="20">
        <v>10328.27</v>
      </c>
      <c r="N27" s="20"/>
      <c r="O27" s="20"/>
      <c r="P27" s="20">
        <v>7996.84</v>
      </c>
      <c r="Q27" s="20">
        <v>25495.18</v>
      </c>
      <c r="R27" s="20">
        <v>110000</v>
      </c>
      <c r="S27" s="20"/>
      <c r="T27" s="20">
        <v>21998.79</v>
      </c>
      <c r="U27" s="20">
        <v>1606.5</v>
      </c>
      <c r="V27" s="20">
        <v>25982</v>
      </c>
      <c r="W27" s="20">
        <v>5622.75</v>
      </c>
      <c r="X27" s="20">
        <v>24097</v>
      </c>
      <c r="Y27" s="20"/>
      <c r="Z27" s="20">
        <f>SUM(H27:Y27)</f>
        <v>633304.29</v>
      </c>
      <c r="AA27" s="26"/>
    </row>
    <row r="28" spans="1:30" x14ac:dyDescent="0.2">
      <c r="A28" s="76"/>
      <c r="B28" s="17">
        <v>1</v>
      </c>
      <c r="C28" s="55" t="s">
        <v>51</v>
      </c>
      <c r="D28" s="56"/>
      <c r="E28" s="56"/>
      <c r="F28" s="18">
        <v>0.8</v>
      </c>
      <c r="G28" s="19">
        <v>16065</v>
      </c>
      <c r="H28" s="19">
        <f>F28*G28</f>
        <v>12852</v>
      </c>
      <c r="I28" s="19">
        <v>803.25</v>
      </c>
      <c r="J28" s="20">
        <v>3213.01</v>
      </c>
      <c r="K28" s="20"/>
      <c r="L28" s="20"/>
      <c r="M28" s="20">
        <v>2706.95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>
        <v>2103.52</v>
      </c>
      <c r="Z28" s="20">
        <f>SUM(H28:Y28)</f>
        <v>21678.730000000003</v>
      </c>
      <c r="AA28" s="26"/>
    </row>
    <row r="29" spans="1:30" x14ac:dyDescent="0.2">
      <c r="A29" s="76"/>
      <c r="B29" s="17">
        <v>1</v>
      </c>
      <c r="C29" s="55" t="s">
        <v>52</v>
      </c>
      <c r="D29" s="56"/>
      <c r="E29" s="56"/>
      <c r="F29" s="18">
        <v>0.8</v>
      </c>
      <c r="G29" s="19">
        <v>16065</v>
      </c>
      <c r="H29" s="19">
        <f>F29*G29</f>
        <v>12852</v>
      </c>
      <c r="I29" s="19">
        <v>803.25</v>
      </c>
      <c r="J29" s="20">
        <v>3213.01</v>
      </c>
      <c r="K29" s="20"/>
      <c r="L29" s="20"/>
      <c r="M29" s="20">
        <v>2706.95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>
        <v>2103.52</v>
      </c>
      <c r="Z29" s="20">
        <f>SUM(H29:Y29)</f>
        <v>21678.730000000003</v>
      </c>
      <c r="AA29" s="26"/>
    </row>
    <row r="30" spans="1:30" x14ac:dyDescent="0.2">
      <c r="A30" s="76"/>
      <c r="B30" s="17"/>
      <c r="C30" s="80" t="s">
        <v>69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2"/>
    </row>
    <row r="31" spans="1:30" x14ac:dyDescent="0.2">
      <c r="A31" s="76"/>
      <c r="B31" s="17"/>
      <c r="C31" s="80" t="s">
        <v>70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2"/>
    </row>
    <row r="32" spans="1:30" x14ac:dyDescent="0.2">
      <c r="A32" s="76"/>
      <c r="B32" s="17">
        <v>1</v>
      </c>
      <c r="C32" s="55" t="s">
        <v>71</v>
      </c>
      <c r="D32" s="56"/>
      <c r="E32" s="56"/>
      <c r="F32" s="18">
        <v>0.5</v>
      </c>
      <c r="G32" s="19">
        <v>15390</v>
      </c>
      <c r="H32" s="19">
        <f>F32*G32</f>
        <v>7695</v>
      </c>
      <c r="I32" s="19">
        <v>769.5</v>
      </c>
      <c r="J32" s="20"/>
      <c r="K32" s="20"/>
      <c r="L32" s="20"/>
      <c r="M32" s="20">
        <v>5848.2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>
        <f>SUM(H32:Y32)</f>
        <v>14312.7</v>
      </c>
      <c r="AA32" s="25"/>
    </row>
    <row r="33" spans="1:30" x14ac:dyDescent="0.2">
      <c r="A33" s="76"/>
      <c r="B33" s="23"/>
      <c r="C33" s="50" t="s">
        <v>53</v>
      </c>
      <c r="D33" s="56"/>
      <c r="E33" s="56"/>
      <c r="F33" s="27"/>
      <c r="G33" s="28"/>
      <c r="H33" s="28"/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6"/>
    </row>
    <row r="34" spans="1:30" x14ac:dyDescent="0.2">
      <c r="A34" s="76"/>
      <c r="B34" s="23"/>
      <c r="C34" s="50" t="s">
        <v>54</v>
      </c>
      <c r="D34" s="56"/>
      <c r="E34" s="56"/>
      <c r="F34" s="27"/>
      <c r="G34" s="28"/>
      <c r="H34" s="28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6"/>
    </row>
    <row r="35" spans="1:30" ht="22.5" customHeight="1" x14ac:dyDescent="0.2">
      <c r="A35" s="76"/>
      <c r="B35" s="17">
        <v>1</v>
      </c>
      <c r="C35" s="90" t="s">
        <v>7</v>
      </c>
      <c r="D35" s="91"/>
      <c r="E35" s="92"/>
      <c r="F35" s="18">
        <v>0.05</v>
      </c>
      <c r="G35" s="19">
        <v>15777</v>
      </c>
      <c r="H35" s="19">
        <v>788.85</v>
      </c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>
        <v>333.15</v>
      </c>
      <c r="Z35" s="20">
        <f>SUM(H35:Y35)</f>
        <v>1122</v>
      </c>
      <c r="AA35" s="25"/>
    </row>
    <row r="36" spans="1:30" x14ac:dyDescent="0.2">
      <c r="A36" s="76"/>
      <c r="B36" s="23"/>
      <c r="C36" s="80" t="s">
        <v>55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2"/>
      <c r="AD36" s="24"/>
    </row>
    <row r="37" spans="1:30" x14ac:dyDescent="0.2">
      <c r="A37" s="76"/>
      <c r="B37" s="23"/>
      <c r="C37" s="80" t="s">
        <v>54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2"/>
      <c r="AD37" s="24"/>
    </row>
    <row r="38" spans="1:30" x14ac:dyDescent="0.2">
      <c r="A38" s="76"/>
      <c r="B38" s="17">
        <v>1</v>
      </c>
      <c r="C38" s="90" t="s">
        <v>1</v>
      </c>
      <c r="D38" s="91"/>
      <c r="E38" s="92"/>
      <c r="F38" s="18">
        <v>3</v>
      </c>
      <c r="G38" s="30">
        <v>11545</v>
      </c>
      <c r="H38" s="30">
        <f>F38*G38</f>
        <v>34635</v>
      </c>
      <c r="I38" s="19">
        <v>3174.88</v>
      </c>
      <c r="J38" s="20"/>
      <c r="K38" s="20"/>
      <c r="L38" s="20"/>
      <c r="M38" s="20">
        <v>29093.4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>
        <v>416.72</v>
      </c>
      <c r="Z38" s="20">
        <f>SUM(H38:Y38)</f>
        <v>67320</v>
      </c>
      <c r="AA38" s="25"/>
      <c r="AD38" s="24"/>
    </row>
    <row r="39" spans="1:30" x14ac:dyDescent="0.2">
      <c r="A39" s="76"/>
      <c r="B39" s="17">
        <v>1</v>
      </c>
      <c r="C39" s="101" t="s">
        <v>6</v>
      </c>
      <c r="D39" s="102"/>
      <c r="E39" s="102"/>
      <c r="F39" s="18">
        <v>0.4</v>
      </c>
      <c r="G39" s="30">
        <v>11545</v>
      </c>
      <c r="H39" s="30">
        <f>F39*G39</f>
        <v>4618</v>
      </c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>
        <v>4358</v>
      </c>
      <c r="Z39" s="20">
        <f>SUM(H39:Y39)</f>
        <v>8976</v>
      </c>
      <c r="AA39" s="25"/>
      <c r="AD39" s="24"/>
    </row>
    <row r="40" spans="1:30" x14ac:dyDescent="0.2">
      <c r="A40" s="76"/>
      <c r="B40" s="23"/>
      <c r="C40" s="80" t="s">
        <v>56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2"/>
      <c r="AD40" s="24"/>
    </row>
    <row r="41" spans="1:30" x14ac:dyDescent="0.2">
      <c r="A41" s="76"/>
      <c r="B41" s="23"/>
      <c r="C41" s="50" t="s">
        <v>54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2"/>
      <c r="AD41" s="24"/>
    </row>
    <row r="42" spans="1:30" x14ac:dyDescent="0.2">
      <c r="A42" s="76"/>
      <c r="B42" s="23">
        <v>1</v>
      </c>
      <c r="C42" s="55" t="s">
        <v>72</v>
      </c>
      <c r="D42" s="56"/>
      <c r="E42" s="56"/>
      <c r="F42" s="23">
        <v>0.5</v>
      </c>
      <c r="G42" s="49">
        <v>15390</v>
      </c>
      <c r="H42" s="30">
        <f>G42*F42</f>
        <v>7695</v>
      </c>
      <c r="I42" s="30"/>
      <c r="J42" s="30"/>
      <c r="K42" s="30"/>
      <c r="L42" s="30"/>
      <c r="M42" s="30">
        <v>6540.75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20">
        <f>SUM(H42:Y42)</f>
        <v>14235.75</v>
      </c>
      <c r="AA42" s="53"/>
      <c r="AD42" s="24"/>
    </row>
    <row r="43" spans="1:30" x14ac:dyDescent="0.2">
      <c r="A43" s="76"/>
      <c r="B43" s="23"/>
      <c r="C43" s="80" t="s">
        <v>50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2"/>
      <c r="AD43" s="24"/>
    </row>
    <row r="44" spans="1:30" x14ac:dyDescent="0.2">
      <c r="A44" s="76"/>
      <c r="B44" s="17">
        <v>1</v>
      </c>
      <c r="C44" s="55" t="s">
        <v>4</v>
      </c>
      <c r="D44" s="31"/>
      <c r="E44" s="31"/>
      <c r="F44" s="18">
        <v>1</v>
      </c>
      <c r="G44" s="30">
        <v>17700</v>
      </c>
      <c r="H44" s="30">
        <f>F44*G44</f>
        <v>17700</v>
      </c>
      <c r="I44" s="19">
        <v>1770</v>
      </c>
      <c r="J44" s="20"/>
      <c r="K44" s="20"/>
      <c r="L44" s="20"/>
      <c r="M44" s="20">
        <v>2796.6</v>
      </c>
      <c r="N44" s="20"/>
      <c r="O44" s="20">
        <v>4425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>
        <f>SUM(H44:Y44)</f>
        <v>26691.599999999999</v>
      </c>
      <c r="AA44" s="25"/>
      <c r="AD44" s="24"/>
    </row>
    <row r="45" spans="1:30" x14ac:dyDescent="0.2">
      <c r="A45" s="76"/>
      <c r="B45" s="23"/>
      <c r="C45" s="80" t="s">
        <v>57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2"/>
      <c r="AD45" s="24"/>
    </row>
    <row r="46" spans="1:30" ht="37.5" customHeight="1" x14ac:dyDescent="0.2">
      <c r="A46" s="76"/>
      <c r="B46" s="17">
        <v>1</v>
      </c>
      <c r="C46" s="98" t="s">
        <v>58</v>
      </c>
      <c r="D46" s="99"/>
      <c r="E46" s="99"/>
      <c r="F46" s="32">
        <v>0.5</v>
      </c>
      <c r="G46" s="33">
        <v>16065</v>
      </c>
      <c r="H46" s="33">
        <f>G46*F46</f>
        <v>8032.5</v>
      </c>
      <c r="I46" s="34">
        <v>803.25</v>
      </c>
      <c r="J46" s="35">
        <v>2008.13</v>
      </c>
      <c r="K46" s="35"/>
      <c r="L46" s="35"/>
      <c r="M46" s="35">
        <v>4016.25</v>
      </c>
      <c r="N46" s="35">
        <v>1040.3</v>
      </c>
      <c r="O46" s="35"/>
      <c r="P46" s="35"/>
      <c r="Q46" s="35"/>
      <c r="R46" s="35"/>
      <c r="S46" s="35">
        <v>5000</v>
      </c>
      <c r="T46" s="35"/>
      <c r="U46" s="35"/>
      <c r="V46" s="35"/>
      <c r="W46" s="35"/>
      <c r="X46" s="35"/>
      <c r="Y46" s="35"/>
      <c r="Z46" s="35">
        <f>SUM(H46:Y46)</f>
        <v>20900.43</v>
      </c>
      <c r="AA46" s="36"/>
      <c r="AD46" s="24"/>
    </row>
    <row r="47" spans="1:30" s="37" customFormat="1" ht="24.75" customHeight="1" x14ac:dyDescent="0.2">
      <c r="A47" s="76"/>
      <c r="B47" s="17">
        <v>1</v>
      </c>
      <c r="C47" s="100" t="s">
        <v>59</v>
      </c>
      <c r="D47" s="100"/>
      <c r="E47" s="100"/>
      <c r="F47" s="18">
        <v>0.5</v>
      </c>
      <c r="G47" s="30">
        <v>16065</v>
      </c>
      <c r="H47" s="33">
        <f>G47*F47</f>
        <v>8032.5</v>
      </c>
      <c r="I47" s="19">
        <v>803.25</v>
      </c>
      <c r="J47" s="20">
        <v>2008.13</v>
      </c>
      <c r="K47" s="20"/>
      <c r="L47" s="20"/>
      <c r="M47" s="20">
        <v>2706.95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>
        <f>SUM(H47:Y47)</f>
        <v>13550.830000000002</v>
      </c>
      <c r="AA47" s="25"/>
      <c r="AD47" s="38"/>
    </row>
    <row r="48" spans="1:30" s="43" customFormat="1" x14ac:dyDescent="0.2">
      <c r="A48" s="76"/>
      <c r="B48" s="39"/>
      <c r="C48" s="95"/>
      <c r="D48" s="96"/>
      <c r="E48" s="97"/>
      <c r="F48" s="40">
        <f>F18+F19+F22+F24+F25+F27+F28+F29+F32+F35+F38+F39+F42+F44+F46+F47</f>
        <v>31.34</v>
      </c>
      <c r="G48" s="41"/>
      <c r="H48" s="41">
        <f t="shared" ref="H48:Z48" si="4">H18+H19+H22+H24+H25+H27+H28+H29+H32+H35+H38+H39+H42+H44+H46+H47</f>
        <v>491561.05</v>
      </c>
      <c r="I48" s="41">
        <f t="shared" si="4"/>
        <v>42018.99</v>
      </c>
      <c r="J48" s="41">
        <f t="shared" si="4"/>
        <v>90339.85</v>
      </c>
      <c r="K48" s="41">
        <f t="shared" si="4"/>
        <v>16900.53</v>
      </c>
      <c r="L48" s="41">
        <f t="shared" si="4"/>
        <v>26270.77</v>
      </c>
      <c r="M48" s="41">
        <f t="shared" si="4"/>
        <v>76446.840000000011</v>
      </c>
      <c r="N48" s="41">
        <f t="shared" si="4"/>
        <v>1040.3</v>
      </c>
      <c r="O48" s="41">
        <f t="shared" si="4"/>
        <v>4425</v>
      </c>
      <c r="P48" s="41">
        <f t="shared" si="4"/>
        <v>7996.84</v>
      </c>
      <c r="Q48" s="41">
        <f t="shared" si="4"/>
        <v>25495.18</v>
      </c>
      <c r="R48" s="41">
        <f t="shared" si="4"/>
        <v>110000</v>
      </c>
      <c r="S48" s="41">
        <f t="shared" si="4"/>
        <v>5000</v>
      </c>
      <c r="T48" s="41">
        <f t="shared" si="4"/>
        <v>21998.79</v>
      </c>
      <c r="U48" s="41">
        <f t="shared" si="4"/>
        <v>1606.5</v>
      </c>
      <c r="V48" s="41">
        <f t="shared" si="4"/>
        <v>25982</v>
      </c>
      <c r="W48" s="41">
        <f t="shared" si="4"/>
        <v>5622.75</v>
      </c>
      <c r="X48" s="41">
        <f t="shared" si="4"/>
        <v>24097</v>
      </c>
      <c r="Y48" s="41">
        <f t="shared" si="4"/>
        <v>11092.220000000001</v>
      </c>
      <c r="Z48" s="41">
        <f t="shared" si="4"/>
        <v>987894.61</v>
      </c>
      <c r="AA48" s="42"/>
      <c r="AD48" s="44"/>
    </row>
    <row r="49" spans="1:30" x14ac:dyDescent="0.2">
      <c r="A49" s="93" t="s">
        <v>60</v>
      </c>
      <c r="B49" s="93"/>
      <c r="C49" s="93"/>
      <c r="D49" s="93"/>
      <c r="E49" s="93"/>
      <c r="F49" s="45">
        <f>F48</f>
        <v>31.34</v>
      </c>
      <c r="G49" s="46"/>
      <c r="H49" s="46">
        <f t="shared" ref="H49:Z49" si="5">H48</f>
        <v>491561.05</v>
      </c>
      <c r="I49" s="46">
        <f t="shared" si="5"/>
        <v>42018.99</v>
      </c>
      <c r="J49" s="46">
        <f t="shared" si="5"/>
        <v>90339.85</v>
      </c>
      <c r="K49" s="46">
        <f t="shared" si="5"/>
        <v>16900.53</v>
      </c>
      <c r="L49" s="46">
        <f t="shared" si="5"/>
        <v>26270.77</v>
      </c>
      <c r="M49" s="46">
        <f t="shared" si="5"/>
        <v>76446.840000000011</v>
      </c>
      <c r="N49" s="46">
        <f t="shared" si="5"/>
        <v>1040.3</v>
      </c>
      <c r="O49" s="46">
        <f t="shared" si="5"/>
        <v>4425</v>
      </c>
      <c r="P49" s="46">
        <f t="shared" si="5"/>
        <v>7996.84</v>
      </c>
      <c r="Q49" s="46">
        <f t="shared" si="5"/>
        <v>25495.18</v>
      </c>
      <c r="R49" s="46">
        <f t="shared" si="5"/>
        <v>110000</v>
      </c>
      <c r="S49" s="46">
        <f t="shared" si="5"/>
        <v>5000</v>
      </c>
      <c r="T49" s="46">
        <f t="shared" si="5"/>
        <v>21998.79</v>
      </c>
      <c r="U49" s="46">
        <f t="shared" si="5"/>
        <v>1606.5</v>
      </c>
      <c r="V49" s="46">
        <f t="shared" si="5"/>
        <v>25982</v>
      </c>
      <c r="W49" s="46">
        <f t="shared" si="5"/>
        <v>5622.75</v>
      </c>
      <c r="X49" s="46">
        <f t="shared" si="5"/>
        <v>24097</v>
      </c>
      <c r="Y49" s="46">
        <f t="shared" si="5"/>
        <v>11092.220000000001</v>
      </c>
      <c r="Z49" s="46">
        <f t="shared" si="5"/>
        <v>987894.61</v>
      </c>
      <c r="AA49" s="47"/>
      <c r="AD49" s="24"/>
    </row>
    <row r="50" spans="1:30" x14ac:dyDescent="0.2">
      <c r="A50" s="93" t="s">
        <v>61</v>
      </c>
      <c r="B50" s="93"/>
      <c r="C50" s="93"/>
      <c r="D50" s="93"/>
      <c r="E50" s="93"/>
      <c r="F50" s="40">
        <f t="shared" ref="F50:Z50" si="6">F49</f>
        <v>31.34</v>
      </c>
      <c r="G50" s="41"/>
      <c r="H50" s="41">
        <f t="shared" si="6"/>
        <v>491561.05</v>
      </c>
      <c r="I50" s="41">
        <f t="shared" si="6"/>
        <v>42018.99</v>
      </c>
      <c r="J50" s="41">
        <f t="shared" si="6"/>
        <v>90339.85</v>
      </c>
      <c r="K50" s="41">
        <f t="shared" si="6"/>
        <v>16900.53</v>
      </c>
      <c r="L50" s="41">
        <f t="shared" si="6"/>
        <v>26270.77</v>
      </c>
      <c r="M50" s="41">
        <f t="shared" si="6"/>
        <v>76446.840000000011</v>
      </c>
      <c r="N50" s="41">
        <f t="shared" si="6"/>
        <v>1040.3</v>
      </c>
      <c r="O50" s="41">
        <f t="shared" si="6"/>
        <v>4425</v>
      </c>
      <c r="P50" s="41">
        <f t="shared" si="6"/>
        <v>7996.84</v>
      </c>
      <c r="Q50" s="41">
        <f t="shared" si="6"/>
        <v>25495.18</v>
      </c>
      <c r="R50" s="41">
        <f t="shared" si="6"/>
        <v>110000</v>
      </c>
      <c r="S50" s="41">
        <f t="shared" si="6"/>
        <v>5000</v>
      </c>
      <c r="T50" s="41">
        <f t="shared" si="6"/>
        <v>21998.79</v>
      </c>
      <c r="U50" s="41">
        <f t="shared" si="6"/>
        <v>1606.5</v>
      </c>
      <c r="V50" s="41">
        <f t="shared" si="6"/>
        <v>25982</v>
      </c>
      <c r="W50" s="41">
        <f t="shared" si="6"/>
        <v>5622.75</v>
      </c>
      <c r="X50" s="41">
        <f t="shared" si="6"/>
        <v>24097</v>
      </c>
      <c r="Y50" s="41">
        <f t="shared" si="6"/>
        <v>11092.220000000001</v>
      </c>
      <c r="Z50" s="41">
        <f t="shared" si="6"/>
        <v>987894.61</v>
      </c>
      <c r="AA50" s="47"/>
      <c r="AD50" s="24"/>
    </row>
    <row r="51" spans="1:30" x14ac:dyDescent="0.2"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30" ht="44.25" customHeight="1" x14ac:dyDescent="0.2">
      <c r="A52" s="94" t="s">
        <v>73</v>
      </c>
      <c r="B52" s="94"/>
      <c r="C52" s="94"/>
      <c r="F52" s="1" t="s">
        <v>74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30" x14ac:dyDescent="0.2">
      <c r="F53" s="1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30" ht="19.5" customHeight="1" x14ac:dyDescent="0.2">
      <c r="A54" s="1" t="s">
        <v>62</v>
      </c>
      <c r="F54" s="1" t="s">
        <v>63</v>
      </c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30" x14ac:dyDescent="0.2">
      <c r="F55" s="1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30" ht="20.25" customHeight="1" x14ac:dyDescent="0.2">
      <c r="A56" s="1" t="s">
        <v>64</v>
      </c>
      <c r="F56" s="1" t="s">
        <v>65</v>
      </c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8" spans="1:30" x14ac:dyDescent="0.2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30" x14ac:dyDescent="0.2"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</sheetData>
  <mergeCells count="40">
    <mergeCell ref="A50:E50"/>
    <mergeCell ref="A52:C52"/>
    <mergeCell ref="C30:AA30"/>
    <mergeCell ref="C31:AA31"/>
    <mergeCell ref="C48:E48"/>
    <mergeCell ref="C40:AA40"/>
    <mergeCell ref="C43:AA43"/>
    <mergeCell ref="C45:AA45"/>
    <mergeCell ref="C46:E46"/>
    <mergeCell ref="C47:E47"/>
    <mergeCell ref="C39:E39"/>
    <mergeCell ref="C35:E35"/>
    <mergeCell ref="C36:AA36"/>
    <mergeCell ref="C37:AA37"/>
    <mergeCell ref="C38:E38"/>
    <mergeCell ref="A49:E49"/>
    <mergeCell ref="I15:Y15"/>
    <mergeCell ref="Z15:Z16"/>
    <mergeCell ref="AA15:AA16"/>
    <mergeCell ref="C17:E17"/>
    <mergeCell ref="A18:A48"/>
    <mergeCell ref="C18:E18"/>
    <mergeCell ref="C20:AA20"/>
    <mergeCell ref="C21:AA21"/>
    <mergeCell ref="C23:AA23"/>
    <mergeCell ref="C24:E24"/>
    <mergeCell ref="A15:B15"/>
    <mergeCell ref="C15:E16"/>
    <mergeCell ref="F15:F16"/>
    <mergeCell ref="G15:G16"/>
    <mergeCell ref="H15:H16"/>
    <mergeCell ref="C26:AA26"/>
    <mergeCell ref="A4:N4"/>
    <mergeCell ref="A9:D9"/>
    <mergeCell ref="F9:G9"/>
    <mergeCell ref="K9:M9"/>
    <mergeCell ref="Z5:AA5"/>
    <mergeCell ref="Z6:AA6"/>
    <mergeCell ref="A3:N3"/>
    <mergeCell ref="Z7:AA7"/>
  </mergeCells>
  <pageMargins left="0" right="0" top="0.19685039370078741" bottom="0" header="0.51181102362204722" footer="0.51181102362204722"/>
  <pageSetup paperSize="9" scale="61" orientation="landscape" r:id="rId1"/>
  <headerFooter alignWithMargins="0"/>
  <colBreaks count="2" manualBreakCount="2">
    <brk id="27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01.09.25</vt:lpstr>
      <vt:lpstr>Лист1</vt:lpstr>
      <vt:lpstr>Лист2</vt:lpstr>
      <vt:lpstr>Лист3</vt:lpstr>
      <vt:lpstr>'01.09.25'!Область_печати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2025-10-15T07:17:03Z</dcterms:modified>
</cp:coreProperties>
</file>